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Ts5410dbc2\広域清掃データr1\★★★ 01_管理係\30-2ホームページリニューアル\ホームページ更新（R2.1.1～）\搬入承認申請書（HPダウンロード用）\"/>
    </mc:Choice>
  </mc:AlternateContent>
  <bookViews>
    <workbookView xWindow="0" yWindow="0" windowWidth="20490" windowHeight="7770"/>
  </bookViews>
  <sheets>
    <sheet name="車両登録情報" sheetId="1" r:id="rId1"/>
    <sheet name="入力例" sheetId="6" r:id="rId2"/>
    <sheet name="コード２　種別" sheetId="3" r:id="rId3"/>
    <sheet name="コード３　地区" sheetId="4" r:id="rId4"/>
    <sheet name="コード４　区分" sheetId="5" r:id="rId5"/>
  </sheets>
  <externalReferences>
    <externalReference r:id="rId6"/>
  </externalReferences>
  <definedNames>
    <definedName name="_xlnm._FilterDatabase" localSheetId="0" hidden="1">車両登録情報!$A$8:$N$8</definedName>
    <definedName name="_xlnm._FilterDatabase" localSheetId="1" hidden="1">入力例!$A$8:$N$8</definedName>
    <definedName name="_xlnm.Print_Titles" localSheetId="2">'コード２　種別'!$3:$4</definedName>
    <definedName name="_xlnm.Print_Titles" localSheetId="3">'コード３　地区'!$3:$4</definedName>
    <definedName name="_xlnm.Print_Titles" localSheetId="4">'コード４　区分'!$3:$4</definedName>
    <definedName name="_xlnm.Print_Titles" localSheetId="0">車両登録情報!$6:$8</definedName>
    <definedName name="_xlnm.Print_Titles" localSheetId="1">入力例!$6:$8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32" i="1"/>
  <c r="G32" i="1"/>
  <c r="I32" i="1"/>
  <c r="C33" i="1"/>
  <c r="E33" i="1"/>
  <c r="G33" i="1"/>
  <c r="I33" i="1"/>
  <c r="C34" i="1"/>
  <c r="E34" i="1"/>
  <c r="G34" i="1"/>
  <c r="I34" i="1"/>
  <c r="C35" i="1"/>
  <c r="E35" i="1"/>
  <c r="G35" i="1"/>
  <c r="I35" i="1"/>
  <c r="C36" i="1"/>
  <c r="E36" i="1"/>
  <c r="G36" i="1"/>
  <c r="I36" i="1"/>
  <c r="C37" i="1"/>
  <c r="E37" i="1"/>
  <c r="G37" i="1"/>
  <c r="I37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7" i="1"/>
  <c r="G27" i="1"/>
  <c r="E27" i="1"/>
  <c r="C27" i="1"/>
  <c r="I26" i="1"/>
  <c r="G26" i="1"/>
  <c r="E26" i="1"/>
  <c r="C26" i="1"/>
  <c r="I25" i="1"/>
  <c r="G25" i="1"/>
  <c r="E25" i="1"/>
  <c r="C25" i="1"/>
  <c r="I24" i="1"/>
  <c r="G24" i="1"/>
  <c r="E24" i="1"/>
  <c r="C24" i="1"/>
  <c r="E18" i="1" l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9" i="1"/>
  <c r="I10" i="6" l="1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9" i="6"/>
  <c r="E21" i="6" l="1"/>
  <c r="G21" i="6"/>
  <c r="E22" i="6"/>
  <c r="G22" i="6"/>
  <c r="E11" i="6"/>
  <c r="G11" i="6"/>
  <c r="E12" i="6"/>
  <c r="G12" i="6"/>
  <c r="E13" i="6"/>
  <c r="G13" i="6"/>
  <c r="E14" i="6"/>
  <c r="G14" i="6"/>
  <c r="E15" i="6"/>
  <c r="G15" i="6"/>
  <c r="E16" i="6"/>
  <c r="G16" i="6"/>
  <c r="E17" i="6"/>
  <c r="G17" i="6"/>
  <c r="E18" i="6"/>
  <c r="G18" i="6"/>
  <c r="G45" i="6"/>
  <c r="E45" i="6"/>
  <c r="C45" i="6"/>
  <c r="G44" i="6"/>
  <c r="E44" i="6"/>
  <c r="C44" i="6"/>
  <c r="G43" i="6"/>
  <c r="E43" i="6"/>
  <c r="C43" i="6"/>
  <c r="G42" i="6"/>
  <c r="E42" i="6"/>
  <c r="C42" i="6"/>
  <c r="G41" i="6"/>
  <c r="E41" i="6"/>
  <c r="C41" i="6"/>
  <c r="G40" i="6"/>
  <c r="E40" i="6"/>
  <c r="C40" i="6"/>
  <c r="G39" i="6"/>
  <c r="E39" i="6"/>
  <c r="C39" i="6"/>
  <c r="G38" i="6"/>
  <c r="E38" i="6"/>
  <c r="C38" i="6"/>
  <c r="G37" i="6"/>
  <c r="E37" i="6"/>
  <c r="C37" i="6"/>
  <c r="G36" i="6"/>
  <c r="E36" i="6"/>
  <c r="C36" i="6"/>
  <c r="G35" i="6"/>
  <c r="E35" i="6"/>
  <c r="C35" i="6"/>
  <c r="G34" i="6"/>
  <c r="E34" i="6"/>
  <c r="C34" i="6"/>
  <c r="G33" i="6"/>
  <c r="E33" i="6"/>
  <c r="C33" i="6"/>
  <c r="G32" i="6"/>
  <c r="E32" i="6"/>
  <c r="C32" i="6"/>
  <c r="G31" i="6"/>
  <c r="E31" i="6"/>
  <c r="C31" i="6"/>
  <c r="G30" i="6"/>
  <c r="E30" i="6"/>
  <c r="C30" i="6"/>
  <c r="G29" i="6"/>
  <c r="E29" i="6"/>
  <c r="C29" i="6"/>
  <c r="G28" i="6"/>
  <c r="E28" i="6"/>
  <c r="C28" i="6"/>
  <c r="G27" i="6"/>
  <c r="E27" i="6"/>
  <c r="C27" i="6"/>
  <c r="G26" i="6"/>
  <c r="E26" i="6"/>
  <c r="C26" i="6"/>
  <c r="G25" i="6"/>
  <c r="E25" i="6"/>
  <c r="C25" i="6"/>
  <c r="G24" i="6"/>
  <c r="E24" i="6"/>
  <c r="C24" i="6"/>
  <c r="G23" i="6"/>
  <c r="E23" i="6"/>
  <c r="C23" i="6"/>
  <c r="C22" i="6"/>
  <c r="C21" i="6"/>
  <c r="G20" i="6"/>
  <c r="E20" i="6"/>
  <c r="C20" i="6"/>
  <c r="G19" i="6"/>
  <c r="E19" i="6"/>
  <c r="C19" i="6"/>
  <c r="C18" i="6"/>
  <c r="C17" i="6"/>
  <c r="C16" i="6"/>
  <c r="C15" i="6"/>
  <c r="C14" i="6"/>
  <c r="C13" i="6"/>
  <c r="C12" i="6"/>
  <c r="C11" i="6"/>
  <c r="G10" i="6"/>
  <c r="E10" i="6"/>
  <c r="C10" i="6"/>
  <c r="G9" i="6"/>
  <c r="E9" i="6"/>
  <c r="C9" i="6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A1" i="5" l="1"/>
  <c r="A1" i="4"/>
  <c r="A1" i="3"/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<sst xmlns="http://schemas.openxmlformats.org/spreadsheetml/2006/main" count="118" uniqueCount="64">
  <si>
    <t>所属</t>
    <rPh sb="0" eb="2">
      <t>ショゾク</t>
    </rPh>
    <phoneticPr fontId="3"/>
  </si>
  <si>
    <t>風袋重量</t>
    <rPh sb="0" eb="2">
      <t>フウタイ</t>
    </rPh>
    <rPh sb="2" eb="4">
      <t>ジュウリョウ</t>
    </rPh>
    <phoneticPr fontId="3"/>
  </si>
  <si>
    <t>ナンバープレート情報</t>
    <rPh sb="8" eb="10">
      <t>ジョウホウ</t>
    </rPh>
    <phoneticPr fontId="3"/>
  </si>
  <si>
    <t>No</t>
    <phoneticPr fontId="3"/>
  </si>
  <si>
    <t>名称</t>
    <rPh sb="0" eb="2">
      <t>メイショウ</t>
    </rPh>
    <phoneticPr fontId="3"/>
  </si>
  <si>
    <t>No</t>
    <phoneticPr fontId="3"/>
  </si>
  <si>
    <t>陸運支局</t>
    <rPh sb="0" eb="2">
      <t>リクウン</t>
    </rPh>
    <rPh sb="2" eb="4">
      <t>シキョク</t>
    </rPh>
    <phoneticPr fontId="3"/>
  </si>
  <si>
    <t>分類</t>
    <rPh sb="0" eb="2">
      <t>ブンルイ</t>
    </rPh>
    <phoneticPr fontId="3"/>
  </si>
  <si>
    <t>かな</t>
    <phoneticPr fontId="3"/>
  </si>
  <si>
    <t>番号</t>
    <rPh sb="0" eb="2">
      <t>バンゴウ</t>
    </rPh>
    <phoneticPr fontId="3"/>
  </si>
  <si>
    <t>搬入ごみ種別</t>
    <rPh sb="0" eb="2">
      <t>ハンニュウ</t>
    </rPh>
    <rPh sb="4" eb="6">
      <t>シュベツ</t>
    </rPh>
    <phoneticPr fontId="3"/>
  </si>
  <si>
    <t>収集地区</t>
    <rPh sb="0" eb="2">
      <t>シュウシュウ</t>
    </rPh>
    <rPh sb="2" eb="4">
      <t>チク</t>
    </rPh>
    <phoneticPr fontId="3"/>
  </si>
  <si>
    <t>No</t>
    <phoneticPr fontId="3"/>
  </si>
  <si>
    <t>カナ</t>
    <phoneticPr fontId="3"/>
  </si>
  <si>
    <t>No</t>
    <phoneticPr fontId="3"/>
  </si>
  <si>
    <t>可燃ごみ</t>
  </si>
  <si>
    <t>カネンゴミ</t>
    <phoneticPr fontId="3"/>
  </si>
  <si>
    <t>フネンゴミ</t>
    <phoneticPr fontId="3"/>
  </si>
  <si>
    <t>カナ</t>
    <phoneticPr fontId="3"/>
  </si>
  <si>
    <t>桑名市</t>
  </si>
  <si>
    <t>クワナシ</t>
    <phoneticPr fontId="3"/>
  </si>
  <si>
    <t>木曽岬町</t>
  </si>
  <si>
    <t>キソサキチョウ</t>
    <phoneticPr fontId="3"/>
  </si>
  <si>
    <t>いなべ市</t>
    <rPh sb="3" eb="4">
      <t>シ</t>
    </rPh>
    <phoneticPr fontId="3"/>
  </si>
  <si>
    <t>イナベシ</t>
    <phoneticPr fontId="3"/>
  </si>
  <si>
    <t>東員町</t>
  </si>
  <si>
    <t>トウインチョウ</t>
    <phoneticPr fontId="3"/>
  </si>
  <si>
    <t>他市町村</t>
  </si>
  <si>
    <t>タシチョウソン</t>
    <phoneticPr fontId="3"/>
  </si>
  <si>
    <t>支払区分</t>
    <rPh sb="0" eb="2">
      <t>シハラ</t>
    </rPh>
    <rPh sb="2" eb="4">
      <t>クブン</t>
    </rPh>
    <phoneticPr fontId="3"/>
  </si>
  <si>
    <t>この列は
入力不要です</t>
    <rPh sb="2" eb="3">
      <t>レツ</t>
    </rPh>
    <phoneticPr fontId="3"/>
  </si>
  <si>
    <t>この列は入力不要です</t>
    <rPh sb="2" eb="3">
      <t>レツ</t>
    </rPh>
    <rPh sb="4" eb="6">
      <t>ニュウリョク</t>
    </rPh>
    <rPh sb="6" eb="8">
      <t>フヨウ</t>
    </rPh>
    <phoneticPr fontId="3"/>
  </si>
  <si>
    <t>この列は
入力不要
です</t>
    <phoneticPr fontId="3"/>
  </si>
  <si>
    <t>三重</t>
    <rPh sb="0" eb="2">
      <t>ミエ</t>
    </rPh>
    <phoneticPr fontId="3"/>
  </si>
  <si>
    <t>あ</t>
    <phoneticPr fontId="3"/>
  </si>
  <si>
    <t>搬入車両のナンバープレート情報を
入力して下さい。
(直接入力をお願いいたします。)
※番号にハイフンは不要です。</t>
    <rPh sb="0" eb="2">
      <t>ハンニュウ</t>
    </rPh>
    <rPh sb="2" eb="4">
      <t>シャリョウ</t>
    </rPh>
    <rPh sb="13" eb="15">
      <t>ジョウホウ</t>
    </rPh>
    <rPh sb="17" eb="19">
      <t>ニュウリョク</t>
    </rPh>
    <rPh sb="21" eb="22">
      <t>クダ</t>
    </rPh>
    <rPh sb="27" eb="29">
      <t>チョクセツ</t>
    </rPh>
    <rPh sb="29" eb="31">
      <t>ニュウリョク</t>
    </rPh>
    <rPh sb="33" eb="34">
      <t>ネガ</t>
    </rPh>
    <rPh sb="45" eb="47">
      <t>バンゴウ</t>
    </rPh>
    <rPh sb="53" eb="55">
      <t>フヨウ</t>
    </rPh>
    <phoneticPr fontId="3"/>
  </si>
  <si>
    <t>あ</t>
  </si>
  <si>
    <t>荏原環境プラント</t>
    <rPh sb="0" eb="2">
      <t>エバラ</t>
    </rPh>
    <rPh sb="2" eb="4">
      <t>カンキョウ</t>
    </rPh>
    <phoneticPr fontId="3"/>
  </si>
  <si>
    <t>電話番号：03-1234-5678</t>
    <rPh sb="0" eb="2">
      <t>デンワ</t>
    </rPh>
    <rPh sb="2" eb="4">
      <t>バンゴウ</t>
    </rPh>
    <phoneticPr fontId="3"/>
  </si>
  <si>
    <t>田中　一郎</t>
    <rPh sb="0" eb="2">
      <t>タナカ</t>
    </rPh>
    <rPh sb="3" eb="5">
      <t>イチロウ</t>
    </rPh>
    <phoneticPr fontId="3"/>
  </si>
  <si>
    <t>御社名</t>
    <phoneticPr fontId="3"/>
  </si>
  <si>
    <t>ご担当者氏名</t>
    <phoneticPr fontId="3"/>
  </si>
  <si>
    <t>ご連絡先</t>
    <phoneticPr fontId="3"/>
  </si>
  <si>
    <t>あ</t>
    <phoneticPr fontId="3"/>
  </si>
  <si>
    <t>あ</t>
    <phoneticPr fontId="3"/>
  </si>
  <si>
    <t>う</t>
    <phoneticPr fontId="3"/>
  </si>
  <si>
    <t>う</t>
    <phoneticPr fontId="3"/>
  </si>
  <si>
    <t>お</t>
    <phoneticPr fontId="3"/>
  </si>
  <si>
    <t>か</t>
    <phoneticPr fontId="3"/>
  </si>
  <si>
    <t>き</t>
    <phoneticPr fontId="3"/>
  </si>
  <si>
    <t>不燃ごみ</t>
  </si>
  <si>
    <t>粗大ごみ</t>
  </si>
  <si>
    <t>ソダイゴミ</t>
    <phoneticPr fontId="3"/>
  </si>
  <si>
    <t>現金</t>
  </si>
  <si>
    <t>ゲンキン</t>
    <phoneticPr fontId="3"/>
  </si>
  <si>
    <t>後納</t>
  </si>
  <si>
    <t>コウノウ</t>
    <phoneticPr fontId="3"/>
  </si>
  <si>
    <r>
      <t>1:現金
2:後納
↓黄色のセルで1または2の番号を選択して下さい。</t>
    </r>
    <r>
      <rPr>
        <b/>
        <sz val="11"/>
        <color rgb="FFFF0000"/>
        <rFont val="ＭＳ ゴシック"/>
        <family val="3"/>
        <charset val="128"/>
      </rPr>
      <t xml:space="preserve">
「名称」の列には入力できません。</t>
    </r>
    <rPh sb="2" eb="4">
      <t>ゲンキン</t>
    </rPh>
    <rPh sb="7" eb="9">
      <t>コウノウ</t>
    </rPh>
    <rPh sb="33" eb="34">
      <t>クダ</t>
    </rPh>
    <phoneticPr fontId="3"/>
  </si>
  <si>
    <r>
      <t>1:可燃ごみ
2:不燃ごみ
3:粗大ごみ
↓黄色のセルで1～5の番号を1つ選択して下さい。</t>
    </r>
    <r>
      <rPr>
        <b/>
        <sz val="11"/>
        <color rgb="FFFF0000"/>
        <rFont val="ＭＳ ゴシック"/>
        <family val="3"/>
        <charset val="128"/>
      </rPr>
      <t>「名称」の列には入力できません。</t>
    </r>
    <rPh sb="2" eb="4">
      <t>カネン</t>
    </rPh>
    <rPh sb="9" eb="11">
      <t>フネン</t>
    </rPh>
    <rPh sb="16" eb="18">
      <t>ソダイ</t>
    </rPh>
    <rPh sb="24" eb="26">
      <t>キイロ</t>
    </rPh>
    <rPh sb="34" eb="36">
      <t>バンゴウ</t>
    </rPh>
    <rPh sb="39" eb="41">
      <t>センタク</t>
    </rPh>
    <rPh sb="43" eb="44">
      <t>クダ</t>
    </rPh>
    <rPh sb="48" eb="50">
      <t>メイショウ</t>
    </rPh>
    <rPh sb="52" eb="53">
      <t>レツ</t>
    </rPh>
    <rPh sb="55" eb="57">
      <t>ニュウリョク</t>
    </rPh>
    <phoneticPr fontId="3"/>
  </si>
  <si>
    <t>⑦</t>
    <phoneticPr fontId="3"/>
  </si>
  <si>
    <t>⑥</t>
    <phoneticPr fontId="3"/>
  </si>
  <si>
    <t>計量カード申込書【許可業者用】</t>
    <rPh sb="0" eb="2">
      <t>ケイリョウ</t>
    </rPh>
    <rPh sb="5" eb="7">
      <t>モウシコミ</t>
    </rPh>
    <rPh sb="7" eb="8">
      <t>ショ</t>
    </rPh>
    <rPh sb="9" eb="11">
      <t>キョカ</t>
    </rPh>
    <rPh sb="11" eb="13">
      <t>ギョウシャ</t>
    </rPh>
    <rPh sb="13" eb="14">
      <t>ヨウ</t>
    </rPh>
    <phoneticPr fontId="3"/>
  </si>
  <si>
    <r>
      <t>1:桑名市
 (旧多度町、旧長島町含む)
2:木曽岬町
3:いなべ市
4:東員町
↓黄色のセルで1～5の番号を1つ選択して下さい。</t>
    </r>
    <r>
      <rPr>
        <b/>
        <sz val="11"/>
        <color rgb="FFFF0000"/>
        <rFont val="ＭＳ ゴシック"/>
        <family val="3"/>
        <charset val="128"/>
      </rPr>
      <t>「名称」の列には入力できません。</t>
    </r>
    <rPh sb="2" eb="5">
      <t>クワナシ</t>
    </rPh>
    <rPh sb="8" eb="9">
      <t>キュウ</t>
    </rPh>
    <rPh sb="9" eb="12">
      <t>タドチョウ</t>
    </rPh>
    <rPh sb="13" eb="14">
      <t>キュウ</t>
    </rPh>
    <rPh sb="14" eb="17">
      <t>ナガシマチョウ</t>
    </rPh>
    <rPh sb="17" eb="18">
      <t>フク</t>
    </rPh>
    <rPh sb="23" eb="27">
      <t>キソサキチョウ</t>
    </rPh>
    <rPh sb="33" eb="34">
      <t>シ</t>
    </rPh>
    <rPh sb="37" eb="40">
      <t>トウインチョウ</t>
    </rPh>
    <phoneticPr fontId="3"/>
  </si>
  <si>
    <r>
      <t>1:桑名市
 (旧多度町、旧長島町含む)
2:木曽岬町
3:いなべ市
4:東員町
↓黄色のセルで1～5の番号を1つ選択して下さい。</t>
    </r>
    <r>
      <rPr>
        <b/>
        <sz val="11"/>
        <color rgb="FFFF0000"/>
        <rFont val="ＭＳ ゴシック"/>
        <family val="3"/>
        <charset val="128"/>
      </rPr>
      <t>「名称」の列には入力できません。</t>
    </r>
    <rPh sb="2" eb="5">
      <t>クワナシ</t>
    </rPh>
    <rPh sb="8" eb="9">
      <t>キュウ</t>
    </rPh>
    <rPh sb="9" eb="12">
      <t>タドチョウ</t>
    </rPh>
    <rPh sb="13" eb="14">
      <t>キュウ</t>
    </rPh>
    <rPh sb="14" eb="17">
      <t>ナガシマチョウ</t>
    </rPh>
    <rPh sb="17" eb="18">
      <t>フク</t>
    </rPh>
    <rPh sb="23" eb="27">
      <t>キソサキチョウ</t>
    </rPh>
    <rPh sb="33" eb="34">
      <t>シ</t>
    </rPh>
    <rPh sb="37" eb="40">
      <t>トウインチョウ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</si>
</sst>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1" fillId="3" borderId="5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3" borderId="8" xfId="0" applyFill="1" applyBorder="1"/>
    <xf numFmtId="0" fontId="2" fillId="3" borderId="8" xfId="0" applyFont="1" applyFill="1" applyBorder="1"/>
    <xf numFmtId="0" fontId="1" fillId="3" borderId="8" xfId="0" applyFont="1" applyFill="1" applyBorder="1"/>
    <xf numFmtId="0" fontId="2" fillId="2" borderId="8" xfId="0" applyFont="1" applyFill="1" applyBorder="1"/>
    <xf numFmtId="0" fontId="0" fillId="2" borderId="8" xfId="0" applyFill="1" applyBorder="1"/>
    <xf numFmtId="0" fontId="0" fillId="2" borderId="5" xfId="0" applyFill="1" applyBorder="1"/>
    <xf numFmtId="38" fontId="1" fillId="3" borderId="5" xfId="1" applyFont="1" applyFill="1" applyBorder="1"/>
    <xf numFmtId="38" fontId="1" fillId="3" borderId="8" xfId="1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0" borderId="10" xfId="0" applyFont="1" applyBorder="1"/>
    <xf numFmtId="0" fontId="0" fillId="2" borderId="5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1" xfId="0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2" fillId="0" borderId="1" xfId="0" applyFont="1" applyBorder="1" applyProtection="1"/>
    <xf numFmtId="0" fontId="2" fillId="0" borderId="5" xfId="0" applyFont="1" applyBorder="1" applyProtection="1"/>
    <xf numFmtId="0" fontId="2" fillId="0" borderId="10" xfId="0" applyFont="1" applyBorder="1" applyProtection="1"/>
    <xf numFmtId="0" fontId="2" fillId="0" borderId="6" xfId="0" applyFont="1" applyBorder="1" applyProtection="1"/>
    <xf numFmtId="0" fontId="0" fillId="2" borderId="5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0" fillId="2" borderId="12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/>
    </xf>
    <xf numFmtId="0" fontId="0" fillId="3" borderId="9" xfId="0" applyFill="1" applyBorder="1"/>
    <xf numFmtId="0" fontId="2" fillId="3" borderId="9" xfId="0" applyFont="1" applyFill="1" applyBorder="1"/>
    <xf numFmtId="0" fontId="2" fillId="3" borderId="13" xfId="0" applyFont="1" applyFill="1" applyBorder="1"/>
    <xf numFmtId="0" fontId="0" fillId="2" borderId="9" xfId="0" applyFont="1" applyFill="1" applyBorder="1" applyAlignment="1">
      <alignment wrapText="1"/>
    </xf>
    <xf numFmtId="0" fontId="2" fillId="0" borderId="13" xfId="0" applyFont="1" applyBorder="1"/>
    <xf numFmtId="0" fontId="0" fillId="2" borderId="9" xfId="0" applyFill="1" applyBorder="1"/>
    <xf numFmtId="0" fontId="2" fillId="2" borderId="9" xfId="0" applyFont="1" applyFill="1" applyBorder="1"/>
    <xf numFmtId="0" fontId="2" fillId="0" borderId="9" xfId="0" applyFont="1" applyBorder="1"/>
    <xf numFmtId="0" fontId="1" fillId="3" borderId="9" xfId="0" applyFont="1" applyFill="1" applyBorder="1"/>
    <xf numFmtId="0" fontId="0" fillId="2" borderId="9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0" fillId="2" borderId="9" xfId="0" applyFont="1" applyFill="1" applyBorder="1" applyAlignment="1" applyProtection="1">
      <alignment wrapText="1"/>
      <protection locked="0"/>
    </xf>
    <xf numFmtId="0" fontId="2" fillId="0" borderId="13" xfId="0" applyFont="1" applyBorder="1" applyProtection="1"/>
    <xf numFmtId="0" fontId="0" fillId="2" borderId="9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38" fontId="1" fillId="3" borderId="9" xfId="1" applyFont="1" applyFill="1" applyBorder="1"/>
    <xf numFmtId="0" fontId="0" fillId="2" borderId="9" xfId="0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171450</xdr:rowOff>
    </xdr:from>
    <xdr:to>
      <xdr:col>12</xdr:col>
      <xdr:colOff>342900</xdr:colOff>
      <xdr:row>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572625" y="171450"/>
          <a:ext cx="1209675" cy="5429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入力例</a:t>
          </a:r>
        </a:p>
      </xdr:txBody>
    </xdr:sp>
    <xdr:clientData/>
  </xdr:twoCellAnchor>
  <xdr:twoCellAnchor>
    <xdr:from>
      <xdr:col>14</xdr:col>
      <xdr:colOff>76200</xdr:colOff>
      <xdr:row>22</xdr:row>
      <xdr:rowOff>9526</xdr:rowOff>
    </xdr:from>
    <xdr:to>
      <xdr:col>14</xdr:col>
      <xdr:colOff>161925</xdr:colOff>
      <xdr:row>25</xdr:row>
      <xdr:rowOff>19051</xdr:rowOff>
    </xdr:to>
    <xdr:sp macro="" textlink="">
      <xdr:nvSpPr>
        <xdr:cNvPr id="3" name="右中かっこ 2"/>
        <xdr:cNvSpPr/>
      </xdr:nvSpPr>
      <xdr:spPr>
        <a:xfrm>
          <a:off x="13620750" y="6343651"/>
          <a:ext cx="85725" cy="523875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278709</xdr:colOff>
      <xdr:row>22</xdr:row>
      <xdr:rowOff>1</xdr:rowOff>
    </xdr:from>
    <xdr:to>
      <xdr:col>19</xdr:col>
      <xdr:colOff>180974</xdr:colOff>
      <xdr:row>25</xdr:row>
      <xdr:rowOff>38101</xdr:rowOff>
    </xdr:to>
    <xdr:sp macro="" textlink="">
      <xdr:nvSpPr>
        <xdr:cNvPr id="4" name="テキスト ボックス 3"/>
        <xdr:cNvSpPr txBox="1"/>
      </xdr:nvSpPr>
      <xdr:spPr>
        <a:xfrm>
          <a:off x="13823259" y="5819776"/>
          <a:ext cx="3331265" cy="55245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車両ナンバーが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桁の場合もそのまま入力下さい。</a:t>
          </a:r>
        </a:p>
      </xdr:txBody>
    </xdr:sp>
    <xdr:clientData/>
  </xdr:twoCellAnchor>
  <xdr:twoCellAnchor>
    <xdr:from>
      <xdr:col>14</xdr:col>
      <xdr:colOff>77442</xdr:colOff>
      <xdr:row>17</xdr:row>
      <xdr:rowOff>828</xdr:rowOff>
    </xdr:from>
    <xdr:to>
      <xdr:col>14</xdr:col>
      <xdr:colOff>123161</xdr:colOff>
      <xdr:row>19</xdr:row>
      <xdr:rowOff>161925</xdr:rowOff>
    </xdr:to>
    <xdr:sp macro="" textlink="">
      <xdr:nvSpPr>
        <xdr:cNvPr id="5" name="右中かっこ 4"/>
        <xdr:cNvSpPr/>
      </xdr:nvSpPr>
      <xdr:spPr>
        <a:xfrm>
          <a:off x="13621992" y="4963353"/>
          <a:ext cx="45719" cy="503997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328819</xdr:colOff>
      <xdr:row>17</xdr:row>
      <xdr:rowOff>58394</xdr:rowOff>
    </xdr:from>
    <xdr:to>
      <xdr:col>19</xdr:col>
      <xdr:colOff>180974</xdr:colOff>
      <xdr:row>20</xdr:row>
      <xdr:rowOff>152400</xdr:rowOff>
    </xdr:to>
    <xdr:sp macro="" textlink="">
      <xdr:nvSpPr>
        <xdr:cNvPr id="6" name="テキスト ボックス 5"/>
        <xdr:cNvSpPr txBox="1"/>
      </xdr:nvSpPr>
      <xdr:spPr>
        <a:xfrm>
          <a:off x="12139819" y="5220944"/>
          <a:ext cx="3281155" cy="60835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粗大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ごみ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の搬入車両が、地区が複数にまたがる場合の具体例です。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295273</xdr:colOff>
      <xdr:row>8</xdr:row>
      <xdr:rowOff>47625</xdr:rowOff>
    </xdr:from>
    <xdr:to>
      <xdr:col>19</xdr:col>
      <xdr:colOff>200024</xdr:colOff>
      <xdr:row>15</xdr:row>
      <xdr:rowOff>142875</xdr:rowOff>
    </xdr:to>
    <xdr:sp macro="" textlink="">
      <xdr:nvSpPr>
        <xdr:cNvPr id="8" name="テキスト ボックス 7"/>
        <xdr:cNvSpPr txBox="1"/>
      </xdr:nvSpPr>
      <xdr:spPr>
        <a:xfrm>
          <a:off x="13839823" y="3200400"/>
          <a:ext cx="3333751" cy="12954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このように、黄色セルに入力をお願いいたします。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１台の車両で、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・複数のごみ種別を搬入する場合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・複数の地区のごみを搬入する場合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はこのように全ての組み合わせを入力して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さい。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82826</xdr:colOff>
      <xdr:row>8</xdr:row>
      <xdr:rowOff>41413</xdr:rowOff>
    </xdr:from>
    <xdr:to>
      <xdr:col>14</xdr:col>
      <xdr:colOff>171450</xdr:colOff>
      <xdr:row>15</xdr:row>
      <xdr:rowOff>28575</xdr:rowOff>
    </xdr:to>
    <xdr:sp macro="" textlink="">
      <xdr:nvSpPr>
        <xdr:cNvPr id="9" name="右中かっこ 8"/>
        <xdr:cNvSpPr/>
      </xdr:nvSpPr>
      <xdr:spPr>
        <a:xfrm>
          <a:off x="13627376" y="3194188"/>
          <a:ext cx="88624" cy="1187312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666749</xdr:colOff>
      <xdr:row>27</xdr:row>
      <xdr:rowOff>95251</xdr:rowOff>
    </xdr:from>
    <xdr:to>
      <xdr:col>13</xdr:col>
      <xdr:colOff>85724</xdr:colOff>
      <xdr:row>44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666749" y="6972301"/>
          <a:ext cx="10544175" cy="290512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（注意事項）</a:t>
          </a:r>
          <a:endParaRPr lang="en-US" altLang="ja-JP" sz="1400" b="1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計量カード申込書は、一般廃棄物搬入承認申請書の内容に基づき、記入して下さい。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endParaRPr lang="ja-JP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計量カードを発行できるのは、排出者が事業所の場合のみです。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一般家庭からのごみを代理で搬入される場合は、計量カードを発行することはできません。</a:t>
          </a:r>
        </a:p>
        <a:p>
          <a:pPr lvl="0"/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一般家庭からのごみを代理で搬入される場合、及び、一般廃棄物搬入承認申請書で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申請されていない排出者からのごみを搬入される場合は、排出先が分かるようにするため、</a:t>
          </a:r>
          <a:endParaRPr lang="en-US" altLang="ja-JP" sz="14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lvl="0"/>
          <a:r>
            <a:rPr lang="ja-JP" altLang="en-US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委任状（任意様式）を入口計量棟窓口へ提出してください。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ed8\&#24195;&#22495;&#28165;&#25475;&#12487;&#12540;&#12479;\&#20316;&#26989;&#12501;&#12457;&#12523;&#12480;\01_&#26705;&#21517;\01_&#28988;&#21364;\190611_&#22266;&#23450;&#35352;&#25014;_&#26032;&#12471;&#12473;&#12486;&#12512;&#29256;&#36865;&#20449;\&#12467;&#12540;&#12489;&#35352;&#20837;&#29992;&#12501;&#12457;&#12540;&#12510;&#12483;&#12488;_&#26705;&#21517;K2_20190516_190611&#33615;&#214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ード作成リスト"/>
      <sheetName val="固定記憶"/>
      <sheetName val="ナンバープレート登録"/>
      <sheetName val="コード１　所属"/>
      <sheetName val="コード２　種別"/>
      <sheetName val="コード３　地区"/>
      <sheetName val="コード４　区分"/>
      <sheetName val="コード５　所属区分"/>
      <sheetName val="コード６　種別区分"/>
      <sheetName val="単価"/>
      <sheetName val="名称固定【料金区分】"/>
      <sheetName val="名称固定【搬入出区分】"/>
      <sheetName val="名称固定【印字区分】"/>
    </sheetNames>
    <sheetDataSet>
      <sheetData sheetId="0" refreshError="1"/>
      <sheetData sheetId="1" refreshError="1"/>
      <sheetData sheetId="2" refreshError="1"/>
      <sheetData sheetId="3" refreshError="1">
        <row r="5">
          <cell r="A5">
            <v>1</v>
          </cell>
          <cell r="B5" t="str">
            <v>直営</v>
          </cell>
        </row>
        <row r="6">
          <cell r="A6">
            <v>2</v>
          </cell>
          <cell r="B6" t="str">
            <v>桑名市委託</v>
          </cell>
        </row>
        <row r="7">
          <cell r="A7">
            <v>3</v>
          </cell>
          <cell r="B7" t="str">
            <v>桑名市ＲＤＦ</v>
          </cell>
        </row>
        <row r="8">
          <cell r="A8">
            <v>9</v>
          </cell>
          <cell r="B8" t="str">
            <v>発電施設</v>
          </cell>
        </row>
        <row r="9">
          <cell r="A9">
            <v>11</v>
          </cell>
          <cell r="B9" t="str">
            <v>桑名市</v>
          </cell>
        </row>
        <row r="10">
          <cell r="A10">
            <v>12</v>
          </cell>
          <cell r="B10" t="str">
            <v>多度町</v>
          </cell>
        </row>
        <row r="11">
          <cell r="A11">
            <v>13</v>
          </cell>
          <cell r="B11" t="str">
            <v>長島町</v>
          </cell>
        </row>
        <row r="12">
          <cell r="A12">
            <v>14</v>
          </cell>
          <cell r="B12" t="str">
            <v>木曽岬町</v>
          </cell>
        </row>
        <row r="13">
          <cell r="A13">
            <v>15</v>
          </cell>
          <cell r="B13" t="str">
            <v>いなべ市</v>
          </cell>
        </row>
        <row r="14">
          <cell r="A14">
            <v>16</v>
          </cell>
          <cell r="B14" t="str">
            <v>東員町</v>
          </cell>
        </row>
        <row r="15">
          <cell r="A15">
            <v>18</v>
          </cell>
          <cell r="B15" t="str">
            <v>木曽川下流河川事務所</v>
          </cell>
        </row>
        <row r="16">
          <cell r="A16">
            <v>21</v>
          </cell>
          <cell r="B16" t="str">
            <v>桑名市一般</v>
          </cell>
        </row>
        <row r="17">
          <cell r="A17">
            <v>22</v>
          </cell>
          <cell r="B17" t="str">
            <v>多度町一般</v>
          </cell>
        </row>
        <row r="18">
          <cell r="A18">
            <v>23</v>
          </cell>
          <cell r="B18" t="str">
            <v>長島町一般</v>
          </cell>
        </row>
        <row r="19">
          <cell r="A19">
            <v>24</v>
          </cell>
          <cell r="B19" t="str">
            <v>木曽岬町一般</v>
          </cell>
        </row>
        <row r="20">
          <cell r="A20">
            <v>25</v>
          </cell>
          <cell r="B20" t="str">
            <v>いなべ市一般</v>
          </cell>
        </row>
        <row r="21">
          <cell r="A21">
            <v>26</v>
          </cell>
          <cell r="B21" t="str">
            <v>東員町一般</v>
          </cell>
        </row>
        <row r="22">
          <cell r="A22">
            <v>29</v>
          </cell>
          <cell r="B22" t="str">
            <v>中川商店</v>
          </cell>
        </row>
        <row r="23">
          <cell r="A23">
            <v>30</v>
          </cell>
          <cell r="B23" t="str">
            <v>メディカルシンセイ</v>
          </cell>
        </row>
        <row r="24">
          <cell r="A24">
            <v>31</v>
          </cell>
          <cell r="B24" t="str">
            <v>中部メデイカル（有）</v>
          </cell>
        </row>
        <row r="25">
          <cell r="A25">
            <v>32</v>
          </cell>
          <cell r="B25" t="str">
            <v>サングリーン</v>
          </cell>
        </row>
        <row r="26">
          <cell r="A26">
            <v>33</v>
          </cell>
          <cell r="B26" t="str">
            <v>北勢商事</v>
          </cell>
        </row>
        <row r="27">
          <cell r="A27">
            <v>34</v>
          </cell>
          <cell r="B27" t="str">
            <v>カネヒラ商店</v>
          </cell>
        </row>
        <row r="28">
          <cell r="A28">
            <v>35</v>
          </cell>
          <cell r="B28" t="str">
            <v>加藤商店</v>
          </cell>
        </row>
        <row r="29">
          <cell r="A29">
            <v>36</v>
          </cell>
          <cell r="B29" t="str">
            <v>平山商事</v>
          </cell>
        </row>
        <row r="30">
          <cell r="A30">
            <v>37</v>
          </cell>
          <cell r="B30" t="str">
            <v>繁栄商事</v>
          </cell>
        </row>
        <row r="31">
          <cell r="A31">
            <v>38</v>
          </cell>
          <cell r="B31" t="str">
            <v>大京産業</v>
          </cell>
        </row>
        <row r="32">
          <cell r="A32">
            <v>39</v>
          </cell>
          <cell r="B32" t="str">
            <v>辻運送</v>
          </cell>
        </row>
        <row r="33">
          <cell r="A33">
            <v>40</v>
          </cell>
          <cell r="B33" t="str">
            <v>高橋商会</v>
          </cell>
        </row>
        <row r="34">
          <cell r="A34">
            <v>41</v>
          </cell>
          <cell r="B34" t="str">
            <v>長島温泉</v>
          </cell>
        </row>
        <row r="35">
          <cell r="A35">
            <v>42</v>
          </cell>
          <cell r="B35" t="str">
            <v>丸の内ビル</v>
          </cell>
        </row>
        <row r="36">
          <cell r="A36">
            <v>43</v>
          </cell>
          <cell r="B36" t="str">
            <v>佐久間商店</v>
          </cell>
        </row>
        <row r="37">
          <cell r="A37">
            <v>44</v>
          </cell>
          <cell r="B37" t="str">
            <v>㈱真宮</v>
          </cell>
        </row>
        <row r="38">
          <cell r="A38">
            <v>45</v>
          </cell>
          <cell r="B38" t="str">
            <v>丸武商店</v>
          </cell>
        </row>
        <row r="39">
          <cell r="A39">
            <v>46</v>
          </cell>
          <cell r="B39" t="str">
            <v>多度環境</v>
          </cell>
        </row>
        <row r="40">
          <cell r="A40">
            <v>47</v>
          </cell>
          <cell r="B40" t="str">
            <v>松田商店</v>
          </cell>
        </row>
        <row r="41">
          <cell r="A41">
            <v>48</v>
          </cell>
          <cell r="B41" t="str">
            <v>㈱きれい・リサイクル</v>
          </cell>
        </row>
        <row r="42">
          <cell r="A42">
            <v>49</v>
          </cell>
          <cell r="B42" t="str">
            <v>山伸興業㈱</v>
          </cell>
        </row>
        <row r="43">
          <cell r="A43">
            <v>50</v>
          </cell>
          <cell r="B43" t="str">
            <v>員弁環境</v>
          </cell>
        </row>
        <row r="44">
          <cell r="A44">
            <v>51</v>
          </cell>
          <cell r="B44" t="str">
            <v>桑名環境</v>
          </cell>
        </row>
        <row r="45">
          <cell r="A45">
            <v>52</v>
          </cell>
          <cell r="B45" t="str">
            <v>太平美装興業</v>
          </cell>
        </row>
        <row r="46">
          <cell r="A46">
            <v>53</v>
          </cell>
          <cell r="B46" t="str">
            <v>河本産業（株）</v>
          </cell>
        </row>
        <row r="47">
          <cell r="A47">
            <v>54</v>
          </cell>
          <cell r="B47" t="str">
            <v>桑名クリンワールド</v>
          </cell>
        </row>
        <row r="48">
          <cell r="A48">
            <v>55</v>
          </cell>
          <cell r="B48" t="str">
            <v>くわしんビジネス</v>
          </cell>
        </row>
        <row r="49">
          <cell r="A49">
            <v>56</v>
          </cell>
          <cell r="B49" t="str">
            <v>マルヨシサービス</v>
          </cell>
        </row>
        <row r="50">
          <cell r="A50">
            <v>57</v>
          </cell>
          <cell r="B50" t="str">
            <v>長島環境開発</v>
          </cell>
        </row>
        <row r="51">
          <cell r="A51">
            <v>58</v>
          </cell>
          <cell r="B51" t="str">
            <v>㈱向陽</v>
          </cell>
        </row>
        <row r="52">
          <cell r="A52">
            <v>59</v>
          </cell>
          <cell r="B52" t="str">
            <v>（株）ＣＳＥ</v>
          </cell>
        </row>
        <row r="53">
          <cell r="A53">
            <v>60</v>
          </cell>
          <cell r="B53" t="str">
            <v>東海環境</v>
          </cell>
        </row>
        <row r="54">
          <cell r="A54">
            <v>61</v>
          </cell>
          <cell r="B54" t="str">
            <v>企業庁</v>
          </cell>
        </row>
        <row r="55">
          <cell r="A55">
            <v>62</v>
          </cell>
          <cell r="B55" t="str">
            <v>木曽岬シルバー</v>
          </cell>
        </row>
        <row r="56">
          <cell r="A56">
            <v>63</v>
          </cell>
          <cell r="B56" t="str">
            <v>キクタ総業</v>
          </cell>
        </row>
        <row r="57">
          <cell r="A57">
            <v>64</v>
          </cell>
          <cell r="B57" t="str">
            <v>東員シルバー</v>
          </cell>
        </row>
        <row r="58">
          <cell r="A58">
            <v>65</v>
          </cell>
          <cell r="B58" t="str">
            <v>桑名シルバー</v>
          </cell>
        </row>
        <row r="59">
          <cell r="A59">
            <v>66</v>
          </cell>
          <cell r="B59" t="str">
            <v>岡建</v>
          </cell>
        </row>
        <row r="60">
          <cell r="A60">
            <v>67</v>
          </cell>
          <cell r="B60" t="str">
            <v>㈱コスモ</v>
          </cell>
        </row>
        <row r="61">
          <cell r="A61">
            <v>68</v>
          </cell>
          <cell r="B61" t="str">
            <v>長島環境サービス</v>
          </cell>
        </row>
        <row r="62">
          <cell r="A62">
            <v>69</v>
          </cell>
          <cell r="B62" t="str">
            <v>国交省</v>
          </cell>
        </row>
        <row r="63">
          <cell r="A63">
            <v>70</v>
          </cell>
          <cell r="B63" t="str">
            <v>㈱イトジュ</v>
          </cell>
        </row>
        <row r="64">
          <cell r="A64">
            <v>71</v>
          </cell>
          <cell r="B64" t="str">
            <v>福徳産業</v>
          </cell>
        </row>
        <row r="65">
          <cell r="A65">
            <v>72</v>
          </cell>
          <cell r="B65" t="str">
            <v>ＮＨＳ名古屋</v>
          </cell>
        </row>
        <row r="66">
          <cell r="A66">
            <v>73</v>
          </cell>
          <cell r="B66" t="str">
            <v>有限会社　トーカン</v>
          </cell>
        </row>
        <row r="67">
          <cell r="A67">
            <v>74</v>
          </cell>
          <cell r="B67" t="str">
            <v>スーパーサンシ㈱桑名店</v>
          </cell>
        </row>
        <row r="68">
          <cell r="A68">
            <v>75</v>
          </cell>
          <cell r="B68" t="str">
            <v>成豊㈱</v>
          </cell>
        </row>
        <row r="69">
          <cell r="A69">
            <v>76</v>
          </cell>
          <cell r="B69" t="str">
            <v>㈱セイワ</v>
          </cell>
        </row>
        <row r="70">
          <cell r="A70">
            <v>77</v>
          </cell>
          <cell r="B70" t="str">
            <v>真留信金属</v>
          </cell>
        </row>
        <row r="71">
          <cell r="A71">
            <v>78</v>
          </cell>
          <cell r="B71" t="str">
            <v>（有）三功</v>
          </cell>
        </row>
        <row r="72">
          <cell r="A72">
            <v>79</v>
          </cell>
          <cell r="B72" t="str">
            <v>進栄サービス</v>
          </cell>
        </row>
        <row r="73">
          <cell r="A73">
            <v>80</v>
          </cell>
          <cell r="B73" t="str">
            <v>柴田運送㈱</v>
          </cell>
        </row>
        <row r="74">
          <cell r="A74">
            <v>81</v>
          </cell>
          <cell r="B74" t="str">
            <v>山桑急便</v>
          </cell>
        </row>
        <row r="75">
          <cell r="A75">
            <v>82</v>
          </cell>
          <cell r="B75" t="str">
            <v>環境リサイクル</v>
          </cell>
        </row>
        <row r="76">
          <cell r="A76">
            <v>83</v>
          </cell>
          <cell r="B76" t="str">
            <v>東城</v>
          </cell>
        </row>
        <row r="77">
          <cell r="A77">
            <v>84</v>
          </cell>
          <cell r="B77" t="str">
            <v>日本ハイウェイ</v>
          </cell>
        </row>
        <row r="78">
          <cell r="A78">
            <v>85</v>
          </cell>
          <cell r="B78" t="str">
            <v>宇佐美力</v>
          </cell>
        </row>
        <row r="79">
          <cell r="A79">
            <v>86</v>
          </cell>
          <cell r="B79" t="str">
            <v>東谷商店</v>
          </cell>
        </row>
        <row r="80">
          <cell r="A80">
            <v>87</v>
          </cell>
          <cell r="B80" t="str">
            <v>益生運送</v>
          </cell>
        </row>
        <row r="81">
          <cell r="A81">
            <v>88</v>
          </cell>
          <cell r="B81" t="str">
            <v>美建総業</v>
          </cell>
        </row>
        <row r="82">
          <cell r="A82">
            <v>89</v>
          </cell>
          <cell r="B82" t="str">
            <v>充功</v>
          </cell>
        </row>
        <row r="83">
          <cell r="A83">
            <v>90</v>
          </cell>
          <cell r="B83" t="str">
            <v>桑名建設部</v>
          </cell>
        </row>
        <row r="84">
          <cell r="A84">
            <v>91</v>
          </cell>
          <cell r="B84" t="str">
            <v>生活総合サービス企業組合</v>
          </cell>
        </row>
        <row r="85">
          <cell r="A85">
            <v>92</v>
          </cell>
          <cell r="B85" t="str">
            <v>サンカイ</v>
          </cell>
        </row>
        <row r="86">
          <cell r="A86">
            <v>93</v>
          </cell>
          <cell r="B86" t="str">
            <v>北瀬商店</v>
          </cell>
        </row>
        <row r="87">
          <cell r="A87">
            <v>94</v>
          </cell>
          <cell r="B87" t="str">
            <v>鈴清社</v>
          </cell>
        </row>
        <row r="88">
          <cell r="A88">
            <v>95</v>
          </cell>
          <cell r="B88" t="str">
            <v>巴山商店</v>
          </cell>
        </row>
        <row r="89">
          <cell r="A89">
            <v>96</v>
          </cell>
          <cell r="B89" t="str">
            <v>多度運送</v>
          </cell>
        </row>
        <row r="90">
          <cell r="A90">
            <v>97</v>
          </cell>
          <cell r="B90" t="str">
            <v>高木建設</v>
          </cell>
        </row>
        <row r="91">
          <cell r="A91">
            <v>98</v>
          </cell>
          <cell r="B91" t="str">
            <v>㈱ジエイ・ロジコム</v>
          </cell>
        </row>
        <row r="92">
          <cell r="A92">
            <v>99</v>
          </cell>
          <cell r="B92" t="str">
            <v>丸二衛生</v>
          </cell>
        </row>
        <row r="93">
          <cell r="A93">
            <v>100</v>
          </cell>
          <cell r="B93" t="str">
            <v>災害（大紀町）</v>
          </cell>
        </row>
        <row r="94">
          <cell r="A94">
            <v>101</v>
          </cell>
          <cell r="B94" t="str">
            <v>桑名市公用</v>
          </cell>
        </row>
        <row r="95">
          <cell r="A95">
            <v>102</v>
          </cell>
          <cell r="B95" t="str">
            <v>多度町公用</v>
          </cell>
        </row>
        <row r="96">
          <cell r="A96">
            <v>103</v>
          </cell>
          <cell r="B96" t="str">
            <v>長島町公用</v>
          </cell>
        </row>
        <row r="97">
          <cell r="A97">
            <v>104</v>
          </cell>
          <cell r="B97" t="str">
            <v>木曽岬公用</v>
          </cell>
        </row>
        <row r="98">
          <cell r="A98">
            <v>105</v>
          </cell>
          <cell r="B98" t="str">
            <v>いなべ市公用</v>
          </cell>
        </row>
        <row r="99">
          <cell r="A99">
            <v>106</v>
          </cell>
          <cell r="B99" t="str">
            <v>東員町公用</v>
          </cell>
        </row>
        <row r="100">
          <cell r="A100">
            <v>110</v>
          </cell>
          <cell r="B100" t="str">
            <v>災害（熊野市）</v>
          </cell>
        </row>
        <row r="101">
          <cell r="A101">
            <v>111</v>
          </cell>
          <cell r="B101" t="str">
            <v>いなべ市（救援）</v>
          </cell>
        </row>
        <row r="102">
          <cell r="A102">
            <v>112</v>
          </cell>
          <cell r="B102" t="str">
            <v>㈱エーエム</v>
          </cell>
        </row>
        <row r="103">
          <cell r="A103">
            <v>113</v>
          </cell>
          <cell r="B103" t="str">
            <v>サカモト</v>
          </cell>
        </row>
        <row r="104">
          <cell r="A104">
            <v>114</v>
          </cell>
          <cell r="B104" t="str">
            <v>ウエルケア</v>
          </cell>
        </row>
        <row r="105">
          <cell r="A105">
            <v>115</v>
          </cell>
          <cell r="B105" t="str">
            <v>大桑葬儀店</v>
          </cell>
        </row>
        <row r="106">
          <cell r="A106">
            <v>116</v>
          </cell>
          <cell r="B106" t="str">
            <v>富士商行</v>
          </cell>
        </row>
        <row r="107">
          <cell r="A107">
            <v>117</v>
          </cell>
          <cell r="B107" t="str">
            <v>サトー工業</v>
          </cell>
        </row>
        <row r="108">
          <cell r="A108">
            <v>118</v>
          </cell>
          <cell r="B108" t="str">
            <v>フロアコート</v>
          </cell>
        </row>
        <row r="109">
          <cell r="A109">
            <v>119</v>
          </cell>
          <cell r="B109" t="str">
            <v>悠貴商事</v>
          </cell>
        </row>
        <row r="110">
          <cell r="A110">
            <v>120</v>
          </cell>
          <cell r="B110" t="str">
            <v>佐々木クリーニング</v>
          </cell>
        </row>
        <row r="111">
          <cell r="A111">
            <v>121</v>
          </cell>
          <cell r="B111" t="str">
            <v>岩谷興産</v>
          </cell>
        </row>
        <row r="112">
          <cell r="A112">
            <v>122</v>
          </cell>
          <cell r="B112" t="str">
            <v>大橋起業</v>
          </cell>
        </row>
        <row r="113">
          <cell r="A113">
            <v>123</v>
          </cell>
          <cell r="B113" t="str">
            <v>㈱タカオ設備</v>
          </cell>
        </row>
        <row r="114">
          <cell r="A114">
            <v>124</v>
          </cell>
          <cell r="B114" t="str">
            <v>おそうじワールド</v>
          </cell>
        </row>
        <row r="115">
          <cell r="A115">
            <v>125</v>
          </cell>
          <cell r="B115" t="str">
            <v>きれいずきサービス</v>
          </cell>
        </row>
        <row r="116">
          <cell r="A116">
            <v>126</v>
          </cell>
          <cell r="B116" t="str">
            <v>桑名市上下水道部</v>
          </cell>
        </row>
        <row r="117">
          <cell r="A117">
            <v>127</v>
          </cell>
          <cell r="B117" t="str">
            <v>三重中央開発</v>
          </cell>
        </row>
        <row r="118">
          <cell r="A118">
            <v>128</v>
          </cell>
          <cell r="B118" t="str">
            <v>ロッセ</v>
          </cell>
        </row>
        <row r="119">
          <cell r="A119">
            <v>129</v>
          </cell>
          <cell r="B119" t="str">
            <v>倉橋ドミネーション</v>
          </cell>
        </row>
        <row r="120">
          <cell r="A120">
            <v>130</v>
          </cell>
          <cell r="B120" t="str">
            <v>Ｓｗｅｅｐｅｒ</v>
          </cell>
        </row>
        <row r="121">
          <cell r="A121">
            <v>131</v>
          </cell>
          <cell r="B121" t="str">
            <v>ディー・エフ運輸</v>
          </cell>
        </row>
        <row r="122">
          <cell r="A122">
            <v>150</v>
          </cell>
          <cell r="B122" t="str">
            <v>桑名金属</v>
          </cell>
        </row>
        <row r="123">
          <cell r="A123">
            <v>151</v>
          </cell>
          <cell r="B123" t="str">
            <v>中部技研</v>
          </cell>
        </row>
        <row r="124">
          <cell r="A124">
            <v>152</v>
          </cell>
          <cell r="B124" t="str">
            <v>北勢商事</v>
          </cell>
        </row>
        <row r="125">
          <cell r="A125">
            <v>153</v>
          </cell>
          <cell r="B125" t="str">
            <v>東海ＲＣ</v>
          </cell>
        </row>
        <row r="126">
          <cell r="A126">
            <v>154</v>
          </cell>
          <cell r="B126" t="str">
            <v>中央開発</v>
          </cell>
        </row>
        <row r="127">
          <cell r="A127">
            <v>155</v>
          </cell>
          <cell r="B127" t="str">
            <v>真留信金属</v>
          </cell>
        </row>
        <row r="128">
          <cell r="A128">
            <v>156</v>
          </cell>
          <cell r="B128" t="str">
            <v>福田三商</v>
          </cell>
        </row>
        <row r="129">
          <cell r="A129">
            <v>157</v>
          </cell>
          <cell r="B129" t="str">
            <v>勝山</v>
          </cell>
        </row>
        <row r="130">
          <cell r="A130">
            <v>158</v>
          </cell>
          <cell r="B130" t="str">
            <v>佐藤工業</v>
          </cell>
        </row>
        <row r="131">
          <cell r="A131">
            <v>159</v>
          </cell>
          <cell r="B131" t="str">
            <v>富山環境整備</v>
          </cell>
        </row>
        <row r="132">
          <cell r="A132">
            <v>160</v>
          </cell>
          <cell r="B132" t="str">
            <v>（株）エコパレット滋賀</v>
          </cell>
        </row>
        <row r="133">
          <cell r="A133">
            <v>161</v>
          </cell>
          <cell r="B133" t="str">
            <v>㈱斎藤商店</v>
          </cell>
        </row>
        <row r="134">
          <cell r="A134">
            <v>162</v>
          </cell>
          <cell r="B134" t="str">
            <v>新生産業㈱</v>
          </cell>
        </row>
        <row r="135">
          <cell r="A135">
            <v>163</v>
          </cell>
          <cell r="B135" t="str">
            <v>朝日金属</v>
          </cell>
        </row>
        <row r="136">
          <cell r="A136">
            <v>164</v>
          </cell>
          <cell r="B136" t="str">
            <v>（株）宮崎</v>
          </cell>
        </row>
        <row r="137">
          <cell r="A137">
            <v>165</v>
          </cell>
          <cell r="B137" t="str">
            <v>加藤商店</v>
          </cell>
        </row>
        <row r="138">
          <cell r="A138">
            <v>166</v>
          </cell>
          <cell r="B138" t="str">
            <v>野村興産</v>
          </cell>
        </row>
        <row r="139">
          <cell r="A139">
            <v>167</v>
          </cell>
          <cell r="B139" t="str">
            <v>日本製鉄㈱</v>
          </cell>
        </row>
        <row r="140">
          <cell r="A140">
            <v>168</v>
          </cell>
          <cell r="B140" t="str">
            <v>クリンテック</v>
          </cell>
        </row>
        <row r="141">
          <cell r="A141">
            <v>169</v>
          </cell>
          <cell r="B141" t="str">
            <v>トーエイ㈱</v>
          </cell>
        </row>
        <row r="142">
          <cell r="A142">
            <v>170</v>
          </cell>
          <cell r="B142" t="str">
            <v>㈱シーピーアール</v>
          </cell>
        </row>
        <row r="143">
          <cell r="A143">
            <v>171</v>
          </cell>
          <cell r="B143" t="str">
            <v>（有）ＳＲグリーン</v>
          </cell>
        </row>
        <row r="144">
          <cell r="A144">
            <v>172</v>
          </cell>
          <cell r="B144" t="str">
            <v>水口テクノス</v>
          </cell>
        </row>
        <row r="145">
          <cell r="A145">
            <v>173</v>
          </cell>
          <cell r="B145" t="str">
            <v>ＳＮＫテクノ</v>
          </cell>
        </row>
        <row r="146">
          <cell r="A146">
            <v>174</v>
          </cell>
          <cell r="B146" t="str">
            <v>山川商事</v>
          </cell>
        </row>
        <row r="147">
          <cell r="A147">
            <v>200</v>
          </cell>
          <cell r="B147" t="str">
            <v>桑名市ＲＤＦ</v>
          </cell>
        </row>
        <row r="148">
          <cell r="A148">
            <v>201</v>
          </cell>
          <cell r="B148" t="str">
            <v>海山町</v>
          </cell>
        </row>
        <row r="149">
          <cell r="A149">
            <v>202</v>
          </cell>
          <cell r="B149" t="str">
            <v>香肌奥伊勢資源化広域連合</v>
          </cell>
        </row>
        <row r="150">
          <cell r="A150">
            <v>203</v>
          </cell>
          <cell r="B150" t="str">
            <v>浜島町</v>
          </cell>
        </row>
        <row r="151">
          <cell r="A151">
            <v>204</v>
          </cell>
          <cell r="B151" t="str">
            <v>上野市他４か町村環境組合</v>
          </cell>
        </row>
        <row r="152">
          <cell r="A152">
            <v>205</v>
          </cell>
          <cell r="B152" t="str">
            <v>南牟婁清掃施設組合</v>
          </cell>
        </row>
        <row r="153">
          <cell r="A153">
            <v>206</v>
          </cell>
          <cell r="B153" t="str">
            <v>紀伊長島町</v>
          </cell>
        </row>
        <row r="154">
          <cell r="A154">
            <v>207</v>
          </cell>
          <cell r="B154" t="str">
            <v>灯油搬入業者</v>
          </cell>
        </row>
        <row r="155">
          <cell r="A155">
            <v>208</v>
          </cell>
          <cell r="B155" t="str">
            <v>灯油消石灰搬入業者</v>
          </cell>
        </row>
        <row r="156">
          <cell r="A156">
            <v>209</v>
          </cell>
          <cell r="B156" t="str">
            <v>発電１（ＳＮＫ）飛灰</v>
          </cell>
        </row>
        <row r="157">
          <cell r="A157">
            <v>210</v>
          </cell>
          <cell r="B157" t="str">
            <v>発電２（三）主灰・加湿灰</v>
          </cell>
        </row>
        <row r="158">
          <cell r="A158">
            <v>211</v>
          </cell>
          <cell r="B158" t="str">
            <v>発電３（ＳＮＫ）主灰</v>
          </cell>
        </row>
        <row r="159">
          <cell r="A159">
            <v>212</v>
          </cell>
          <cell r="B159" t="str">
            <v>発電４（三）飛灰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7"/>
  <sheetViews>
    <sheetView tabSelected="1" zoomScale="85" zoomScaleNormal="85" workbookViewId="0">
      <selection activeCell="F8" sqref="F8"/>
    </sheetView>
  </sheetViews>
  <sheetFormatPr defaultRowHeight="13.5" x14ac:dyDescent="0.15"/>
  <cols>
    <col min="1" max="1" width="12.125" style="1" customWidth="1"/>
    <col min="2" max="2" width="5.875" style="1" bestFit="1" customWidth="1"/>
    <col min="3" max="3" width="15" style="1" customWidth="1"/>
    <col min="4" max="4" width="5.875" style="1" bestFit="1" customWidth="1"/>
    <col min="5" max="5" width="25" style="1" bestFit="1" customWidth="1"/>
    <col min="6" max="6" width="5.875" style="1" bestFit="1" customWidth="1"/>
    <col min="7" max="7" width="22.25" style="1" customWidth="1"/>
    <col min="8" max="8" width="5.875" style="1" bestFit="1" customWidth="1"/>
    <col min="9" max="9" width="19.625" style="1" customWidth="1"/>
    <col min="10" max="11" width="11.625" style="1" customWidth="1"/>
    <col min="12" max="16384" width="9" style="1"/>
  </cols>
  <sheetData>
    <row r="1" spans="1:14" ht="29.25" customHeight="1" x14ac:dyDescent="0.2">
      <c r="A1" s="75" t="s">
        <v>61</v>
      </c>
      <c r="N1" s="76" t="s">
        <v>60</v>
      </c>
    </row>
    <row r="2" spans="1:14" ht="13.5" customHeight="1" x14ac:dyDescent="0.15">
      <c r="E2" s="54" t="s">
        <v>40</v>
      </c>
      <c r="F2" s="77"/>
      <c r="G2" s="77"/>
      <c r="H2" s="74"/>
      <c r="I2" s="74"/>
    </row>
    <row r="3" spans="1:14" ht="13.5" customHeight="1" x14ac:dyDescent="0.15">
      <c r="E3" s="54" t="s">
        <v>41</v>
      </c>
      <c r="F3" s="77"/>
      <c r="G3" s="77"/>
      <c r="H3" s="74"/>
      <c r="I3" s="74"/>
    </row>
    <row r="4" spans="1:14" ht="13.5" customHeight="1" x14ac:dyDescent="0.15">
      <c r="E4" s="54" t="s">
        <v>42</v>
      </c>
      <c r="F4" s="77"/>
      <c r="G4" s="77"/>
      <c r="H4" s="74"/>
      <c r="I4" s="74"/>
    </row>
    <row r="6" spans="1:14" x14ac:dyDescent="0.15">
      <c r="A6" s="18"/>
      <c r="B6" s="87" t="s">
        <v>0</v>
      </c>
      <c r="C6" s="87"/>
      <c r="D6" s="88" t="s">
        <v>10</v>
      </c>
      <c r="E6" s="89"/>
      <c r="F6" s="87" t="s">
        <v>11</v>
      </c>
      <c r="G6" s="87"/>
      <c r="H6" s="87" t="s">
        <v>29</v>
      </c>
      <c r="I6" s="87"/>
      <c r="J6" s="19" t="s">
        <v>1</v>
      </c>
      <c r="K6" s="78" t="s">
        <v>2</v>
      </c>
      <c r="L6" s="79"/>
      <c r="M6" s="79"/>
      <c r="N6" s="80"/>
    </row>
    <row r="7" spans="1:14" ht="174.95" customHeight="1" x14ac:dyDescent="0.15">
      <c r="A7" s="20" t="s">
        <v>30</v>
      </c>
      <c r="B7" s="81" t="s">
        <v>31</v>
      </c>
      <c r="C7" s="81"/>
      <c r="D7" s="82" t="s">
        <v>58</v>
      </c>
      <c r="E7" s="83"/>
      <c r="F7" s="82" t="s">
        <v>63</v>
      </c>
      <c r="G7" s="83"/>
      <c r="H7" s="82" t="s">
        <v>57</v>
      </c>
      <c r="I7" s="83"/>
      <c r="J7" s="20" t="s">
        <v>32</v>
      </c>
      <c r="K7" s="84" t="s">
        <v>35</v>
      </c>
      <c r="L7" s="85"/>
      <c r="M7" s="85"/>
      <c r="N7" s="86"/>
    </row>
    <row r="8" spans="1:14" x14ac:dyDescent="0.15">
      <c r="A8" s="18"/>
      <c r="B8" s="2" t="s">
        <v>3</v>
      </c>
      <c r="C8" s="2" t="s">
        <v>4</v>
      </c>
      <c r="D8" s="2" t="s">
        <v>5</v>
      </c>
      <c r="E8" s="38" t="s">
        <v>4</v>
      </c>
      <c r="F8" s="2" t="s">
        <v>5</v>
      </c>
      <c r="G8" s="2" t="s">
        <v>4</v>
      </c>
      <c r="H8" s="2" t="s">
        <v>3</v>
      </c>
      <c r="I8" s="2" t="s">
        <v>4</v>
      </c>
      <c r="J8" s="18"/>
      <c r="K8" s="52" t="s">
        <v>6</v>
      </c>
      <c r="L8" s="52" t="s">
        <v>7</v>
      </c>
      <c r="M8" s="52" t="s">
        <v>8</v>
      </c>
      <c r="N8" s="52" t="s">
        <v>9</v>
      </c>
    </row>
    <row r="9" spans="1:14" customFormat="1" ht="13.5" customHeight="1" x14ac:dyDescent="0.15">
      <c r="A9" s="7"/>
      <c r="B9" s="8"/>
      <c r="C9" s="9" t="str">
        <f>IF(ISERROR(VLOOKUP(B9,'[1]コード１　所属'!$A$5:$B$680,2,0)),"―",VLOOKUP(B9,'[1]コード１　所属'!$A$5:$B$680,2,0))</f>
        <v>―</v>
      </c>
      <c r="D9" s="53">
        <v>0</v>
      </c>
      <c r="E9" s="39" t="str">
        <f>IF(ISERROR(VLOOKUP(D9,'コード２　種別'!$A$5:$B$861,2,0)),"―",VLOOKUP(D9,'コード２　種別'!$A$5:$B$861,2,0))</f>
        <v>―</v>
      </c>
      <c r="F9" s="44">
        <v>0</v>
      </c>
      <c r="G9" s="4" t="str">
        <f>IF(ISERROR(VLOOKUP(F9,'コード３　地区'!$A$5:$B$999,2,0)),"―",VLOOKUP(F9,'コード３　地区'!$A$5:$B$999,2,0))</f>
        <v>―</v>
      </c>
      <c r="H9" s="42">
        <v>0</v>
      </c>
      <c r="I9" s="5" t="str">
        <f>IF(ISERROR(VLOOKUP(H9,'コード４　区分'!$A$5:$B$866,2,0)),"―",VLOOKUP(H9,'コード４　区分'!$A$5:$B$866,2,0))</f>
        <v>―</v>
      </c>
      <c r="J9" s="16">
        <v>0</v>
      </c>
      <c r="K9" s="47"/>
      <c r="L9" s="48"/>
      <c r="M9" s="47"/>
      <c r="N9" s="48"/>
    </row>
    <row r="10" spans="1:14" customFormat="1" ht="13.5" customHeight="1" x14ac:dyDescent="0.15">
      <c r="A10" s="10"/>
      <c r="B10" s="11"/>
      <c r="C10" s="9" t="str">
        <f>IF(ISERROR(VLOOKUP(B10,'[1]コード１　所属'!$A$5:$B$680,2,0)),"―",VLOOKUP(B10,'[1]コード１　所属'!$A$5:$B$680,2,0))</f>
        <v>―</v>
      </c>
      <c r="D10" s="46">
        <v>0</v>
      </c>
      <c r="E10" s="40" t="str">
        <f>IF(ISERROR(VLOOKUP(D10,'コード２　種別'!$A$5:$B$861,2,0)),"―",VLOOKUP(D10,'コード２　種別'!$A$5:$B$861,2,0))</f>
        <v>―</v>
      </c>
      <c r="F10" s="45">
        <v>0</v>
      </c>
      <c r="G10" s="3" t="str">
        <f>IF(ISERROR(VLOOKUP(F10,'コード３　地区'!$A$5:$B$999,2,0)),"―",VLOOKUP(F10,'コード３　地区'!$A$5:$B$999,2,0))</f>
        <v>―</v>
      </c>
      <c r="H10" s="43">
        <v>0</v>
      </c>
      <c r="I10" s="6" t="str">
        <f>IF(ISERROR(VLOOKUP(H10,'コード４　区分'!$A$5:$B$866,2,0)),"―",VLOOKUP(H10,'コード４　区分'!$A$5:$B$866,2,0))</f>
        <v>―</v>
      </c>
      <c r="J10" s="17">
        <v>0</v>
      </c>
      <c r="K10" s="49"/>
      <c r="L10" s="50"/>
      <c r="M10" s="49"/>
      <c r="N10" s="50"/>
    </row>
    <row r="11" spans="1:14" customFormat="1" ht="13.5" customHeight="1" x14ac:dyDescent="0.15">
      <c r="A11" s="10"/>
      <c r="B11" s="11"/>
      <c r="C11" s="9" t="str">
        <f>IF(ISERROR(VLOOKUP(B11,'[1]コード１　所属'!$A$5:$B$680,2,0)),"―",VLOOKUP(B11,'[1]コード１　所属'!$A$5:$B$680,2,0))</f>
        <v>―</v>
      </c>
      <c r="D11" s="46">
        <v>0</v>
      </c>
      <c r="E11" s="41" t="str">
        <f>IF(ISERROR(VLOOKUP(D11,'コード２　種別'!$A$5:$B$861,2,0)),"―",VLOOKUP(D11,'コード２　種別'!$A$5:$B$861,2,0))</f>
        <v>―</v>
      </c>
      <c r="F11" s="45">
        <v>0</v>
      </c>
      <c r="G11" s="3" t="str">
        <f>IF(ISERROR(VLOOKUP(F11,'コード３　地区'!$A$5:$B$999,2,0)),"―",VLOOKUP(F11,'コード３　地区'!$A$5:$B$999,2,0))</f>
        <v>―</v>
      </c>
      <c r="H11" s="43">
        <v>0</v>
      </c>
      <c r="I11" s="6" t="str">
        <f>IF(ISERROR(VLOOKUP(H11,'コード４　区分'!$A$5:$B$866,2,0)),"―",VLOOKUP(H11,'コード４　区分'!$A$5:$B$866,2,0))</f>
        <v>―</v>
      </c>
      <c r="J11" s="17">
        <v>0</v>
      </c>
      <c r="K11" s="49"/>
      <c r="L11" s="50"/>
      <c r="M11" s="49"/>
      <c r="N11" s="50"/>
    </row>
    <row r="12" spans="1:14" customFormat="1" ht="13.5" customHeight="1" x14ac:dyDescent="0.15">
      <c r="A12" s="10"/>
      <c r="B12" s="11"/>
      <c r="C12" s="9" t="str">
        <f>IF(ISERROR(VLOOKUP(B12,'[1]コード１　所属'!$A$5:$B$680,2,0)),"―",VLOOKUP(B12,'[1]コード１　所属'!$A$5:$B$680,2,0))</f>
        <v>―</v>
      </c>
      <c r="D12" s="46">
        <v>0</v>
      </c>
      <c r="E12" s="41" t="str">
        <f>IF(ISERROR(VLOOKUP(D12,'コード２　種別'!$A$5:$B$861,2,0)),"―",VLOOKUP(D12,'コード２　種別'!$A$5:$B$861,2,0))</f>
        <v>―</v>
      </c>
      <c r="F12" s="45">
        <v>0</v>
      </c>
      <c r="G12" s="3" t="str">
        <f>IF(ISERROR(VLOOKUP(F12,'コード３　地区'!$A$5:$B$999,2,0)),"―",VLOOKUP(F12,'コード３　地区'!$A$5:$B$999,2,0))</f>
        <v>―</v>
      </c>
      <c r="H12" s="43">
        <v>0</v>
      </c>
      <c r="I12" s="6" t="str">
        <f>IF(ISERROR(VLOOKUP(H12,'コード４　区分'!$A$5:$B$866,2,0)),"―",VLOOKUP(H12,'コード４　区分'!$A$5:$B$866,2,0))</f>
        <v>―</v>
      </c>
      <c r="J12" s="17">
        <v>0</v>
      </c>
      <c r="K12" s="49"/>
      <c r="L12" s="50"/>
      <c r="M12" s="49"/>
      <c r="N12" s="50"/>
    </row>
    <row r="13" spans="1:14" customFormat="1" ht="13.5" customHeight="1" x14ac:dyDescent="0.15">
      <c r="A13" s="10"/>
      <c r="B13" s="11"/>
      <c r="C13" s="9" t="str">
        <f>IF(ISERROR(VLOOKUP(B13,'[1]コード１　所属'!$A$5:$B$680,2,0)),"―",VLOOKUP(B13,'[1]コード１　所属'!$A$5:$B$680,2,0))</f>
        <v>―</v>
      </c>
      <c r="D13" s="46">
        <v>0</v>
      </c>
      <c r="E13" s="41" t="str">
        <f>IF(ISERROR(VLOOKUP(D13,'コード２　種別'!$A$5:$B$861,2,0)),"―",VLOOKUP(D13,'コード２　種別'!$A$5:$B$861,2,0))</f>
        <v>―</v>
      </c>
      <c r="F13" s="45">
        <v>0</v>
      </c>
      <c r="G13" s="3" t="str">
        <f>IF(ISERROR(VLOOKUP(F13,'コード３　地区'!$A$5:$B$999,2,0)),"―",VLOOKUP(F13,'コード３　地区'!$A$5:$B$999,2,0))</f>
        <v>―</v>
      </c>
      <c r="H13" s="43">
        <v>0</v>
      </c>
      <c r="I13" s="6" t="str">
        <f>IF(ISERROR(VLOOKUP(H13,'コード４　区分'!$A$5:$B$866,2,0)),"―",VLOOKUP(H13,'コード４　区分'!$A$5:$B$866,2,0))</f>
        <v>―</v>
      </c>
      <c r="J13" s="17">
        <v>0</v>
      </c>
      <c r="K13" s="49"/>
      <c r="L13" s="50"/>
      <c r="M13" s="49"/>
      <c r="N13" s="50"/>
    </row>
    <row r="14" spans="1:14" customFormat="1" ht="13.5" customHeight="1" x14ac:dyDescent="0.15">
      <c r="A14" s="10"/>
      <c r="B14" s="11"/>
      <c r="C14" s="9" t="str">
        <f>IF(ISERROR(VLOOKUP(B14,'[1]コード１　所属'!$A$5:$B$680,2,0)),"―",VLOOKUP(B14,'[1]コード１　所属'!$A$5:$B$680,2,0))</f>
        <v>―</v>
      </c>
      <c r="D14" s="46">
        <v>0</v>
      </c>
      <c r="E14" s="41" t="str">
        <f>IF(ISERROR(VLOOKUP(D14,'コード２　種別'!$A$5:$B$861,2,0)),"―",VLOOKUP(D14,'コード２　種別'!$A$5:$B$861,2,0))</f>
        <v>―</v>
      </c>
      <c r="F14" s="45">
        <v>0</v>
      </c>
      <c r="G14" s="3" t="str">
        <f>IF(ISERROR(VLOOKUP(F14,'コード３　地区'!$A$5:$B$999,2,0)),"―",VLOOKUP(F14,'コード３　地区'!$A$5:$B$999,2,0))</f>
        <v>―</v>
      </c>
      <c r="H14" s="43">
        <v>0</v>
      </c>
      <c r="I14" s="6" t="str">
        <f>IF(ISERROR(VLOOKUP(H14,'コード４　区分'!$A$5:$B$866,2,0)),"―",VLOOKUP(H14,'コード４　区分'!$A$5:$B$866,2,0))</f>
        <v>―</v>
      </c>
      <c r="J14" s="17">
        <v>0</v>
      </c>
      <c r="K14" s="49"/>
      <c r="L14" s="50"/>
      <c r="M14" s="49"/>
      <c r="N14" s="50"/>
    </row>
    <row r="15" spans="1:14" customFormat="1" ht="13.5" customHeight="1" x14ac:dyDescent="0.15">
      <c r="A15" s="10"/>
      <c r="B15" s="11"/>
      <c r="C15" s="9" t="str">
        <f>IF(ISERROR(VLOOKUP(B15,'[1]コード１　所属'!$A$5:$B$680,2,0)),"―",VLOOKUP(B15,'[1]コード１　所属'!$A$5:$B$680,2,0))</f>
        <v>―</v>
      </c>
      <c r="D15" s="46">
        <v>0</v>
      </c>
      <c r="E15" s="41" t="str">
        <f>IF(ISERROR(VLOOKUP(D15,'コード２　種別'!$A$5:$B$861,2,0)),"―",VLOOKUP(D15,'コード２　種別'!$A$5:$B$861,2,0))</f>
        <v>―</v>
      </c>
      <c r="F15" s="45">
        <v>0</v>
      </c>
      <c r="G15" s="3" t="str">
        <f>IF(ISERROR(VLOOKUP(F15,'コード３　地区'!$A$5:$B$999,2,0)),"―",VLOOKUP(F15,'コード３　地区'!$A$5:$B$999,2,0))</f>
        <v>―</v>
      </c>
      <c r="H15" s="43">
        <v>0</v>
      </c>
      <c r="I15" s="6" t="str">
        <f>IF(ISERROR(VLOOKUP(H15,'コード４　区分'!$A$5:$B$866,2,0)),"―",VLOOKUP(H15,'コード４　区分'!$A$5:$B$866,2,0))</f>
        <v>―</v>
      </c>
      <c r="J15" s="17">
        <v>0</v>
      </c>
      <c r="K15" s="49"/>
      <c r="L15" s="50"/>
      <c r="M15" s="49"/>
      <c r="N15" s="50"/>
    </row>
    <row r="16" spans="1:14" customFormat="1" ht="13.5" customHeight="1" x14ac:dyDescent="0.15">
      <c r="A16" s="10"/>
      <c r="B16" s="11"/>
      <c r="C16" s="9" t="str">
        <f>IF(ISERROR(VLOOKUP(B16,'[1]コード１　所属'!$A$5:$B$680,2,0)),"―",VLOOKUP(B16,'[1]コード１　所属'!$A$5:$B$680,2,0))</f>
        <v>―</v>
      </c>
      <c r="D16" s="46">
        <v>0</v>
      </c>
      <c r="E16" s="41" t="str">
        <f>IF(ISERROR(VLOOKUP(D16,'コード２　種別'!$A$5:$B$861,2,0)),"―",VLOOKUP(D16,'コード２　種別'!$A$5:$B$861,2,0))</f>
        <v>―</v>
      </c>
      <c r="F16" s="45">
        <v>0</v>
      </c>
      <c r="G16" s="3" t="str">
        <f>IF(ISERROR(VLOOKUP(F16,'コード３　地区'!$A$5:$B$999,2,0)),"―",VLOOKUP(F16,'コード３　地区'!$A$5:$B$999,2,0))</f>
        <v>―</v>
      </c>
      <c r="H16" s="43">
        <v>0</v>
      </c>
      <c r="I16" s="6" t="str">
        <f>IF(ISERROR(VLOOKUP(H16,'コード４　区分'!$A$5:$B$866,2,0)),"―",VLOOKUP(H16,'コード４　区分'!$A$5:$B$866,2,0))</f>
        <v>―</v>
      </c>
      <c r="J16" s="17">
        <v>0</v>
      </c>
      <c r="K16" s="49"/>
      <c r="L16" s="50"/>
      <c r="M16" s="49"/>
      <c r="N16" s="50"/>
    </row>
    <row r="17" spans="1:14" customFormat="1" ht="13.5" customHeight="1" x14ac:dyDescent="0.15">
      <c r="A17" s="10"/>
      <c r="B17" s="11"/>
      <c r="C17" s="9" t="str">
        <f>IF(ISERROR(VLOOKUP(B17,'[1]コード１　所属'!$A$5:$B$680,2,0)),"―",VLOOKUP(B17,'[1]コード１　所属'!$A$5:$B$680,2,0))</f>
        <v>―</v>
      </c>
      <c r="D17" s="46">
        <v>0</v>
      </c>
      <c r="E17" s="41" t="str">
        <f>IF(ISERROR(VLOOKUP(D17,'コード２　種別'!$A$5:$B$861,2,0)),"―",VLOOKUP(D17,'コード２　種別'!$A$5:$B$861,2,0))</f>
        <v>―</v>
      </c>
      <c r="F17" s="45">
        <v>0</v>
      </c>
      <c r="G17" s="3" t="str">
        <f>IF(ISERROR(VLOOKUP(F17,'コード３　地区'!$A$5:$B$999,2,0)),"―",VLOOKUP(F17,'コード３　地区'!$A$5:$B$999,2,0))</f>
        <v>―</v>
      </c>
      <c r="H17" s="43">
        <v>0</v>
      </c>
      <c r="I17" s="6" t="str">
        <f>IF(ISERROR(VLOOKUP(H17,'コード４　区分'!$A$5:$B$866,2,0)),"―",VLOOKUP(H17,'コード４　区分'!$A$5:$B$866,2,0))</f>
        <v>―</v>
      </c>
      <c r="J17" s="17">
        <v>0</v>
      </c>
      <c r="K17" s="49"/>
      <c r="L17" s="50"/>
      <c r="M17" s="49"/>
      <c r="N17" s="50"/>
    </row>
    <row r="18" spans="1:14" ht="13.5" customHeight="1" x14ac:dyDescent="0.15">
      <c r="A18" s="10"/>
      <c r="B18" s="11"/>
      <c r="C18" s="9" t="str">
        <f>IF(ISERROR(VLOOKUP(B18,'[1]コード１　所属'!$A$5:$B$680,2,0)),"―",VLOOKUP(B18,'[1]コード１　所属'!$A$5:$B$680,2,0))</f>
        <v>―</v>
      </c>
      <c r="D18" s="46">
        <v>0</v>
      </c>
      <c r="E18" s="41" t="str">
        <f>IF(ISERROR(VLOOKUP(D18,'コード２　種別'!$A$5:$B$861,2,0)),"―",VLOOKUP(D18,'コード２　種別'!$A$5:$B$861,2,0))</f>
        <v>―</v>
      </c>
      <c r="F18" s="45">
        <v>0</v>
      </c>
      <c r="G18" s="3" t="str">
        <f>IF(ISERROR(VLOOKUP(F18,'コード３　地区'!$A$5:$B$999,2,0)),"―",VLOOKUP(F18,'コード３　地区'!$A$5:$B$999,2,0))</f>
        <v>―</v>
      </c>
      <c r="H18" s="43">
        <v>0</v>
      </c>
      <c r="I18" s="6" t="str">
        <f>IF(ISERROR(VLOOKUP(H18,'コード４　区分'!$A$5:$B$866,2,0)),"―",VLOOKUP(H18,'コード４　区分'!$A$5:$B$866,2,0))</f>
        <v>―</v>
      </c>
      <c r="J18" s="17">
        <v>0</v>
      </c>
      <c r="K18" s="49"/>
      <c r="L18" s="50"/>
      <c r="M18" s="49"/>
      <c r="N18" s="50"/>
    </row>
    <row r="19" spans="1:14" ht="13.5" customHeight="1" x14ac:dyDescent="0.15">
      <c r="A19" s="10"/>
      <c r="B19" s="11"/>
      <c r="C19" s="9" t="str">
        <f>IF(ISERROR(VLOOKUP(B19,'[1]コード１　所属'!$A$5:$B$680,2,0)),"―",VLOOKUP(B19,'[1]コード１　所属'!$A$5:$B$680,2,0))</f>
        <v>―</v>
      </c>
      <c r="D19" s="46">
        <v>0</v>
      </c>
      <c r="E19" s="41" t="str">
        <f>IF(ISERROR(VLOOKUP(D19,'コード２　種別'!$A$5:$B$861,2,0)),"―",VLOOKUP(D19,'コード２　種別'!$A$5:$B$861,2,0))</f>
        <v>―</v>
      </c>
      <c r="F19" s="45">
        <v>0</v>
      </c>
      <c r="G19" s="3" t="str">
        <f>IF(ISERROR(VLOOKUP(F19,'コード３　地区'!$A$5:$B$999,2,0)),"―",VLOOKUP(F19,'コード３　地区'!$A$5:$B$999,2,0))</f>
        <v>―</v>
      </c>
      <c r="H19" s="43">
        <v>0</v>
      </c>
      <c r="I19" s="6" t="str">
        <f>IF(ISERROR(VLOOKUP(H19,'コード４　区分'!$A$5:$B$866,2,0)),"―",VLOOKUP(H19,'コード４　区分'!$A$5:$B$866,2,0))</f>
        <v>―</v>
      </c>
      <c r="J19" s="17">
        <v>0</v>
      </c>
      <c r="K19" s="49"/>
      <c r="L19" s="50"/>
      <c r="M19" s="49"/>
      <c r="N19" s="50"/>
    </row>
    <row r="20" spans="1:14" ht="13.5" customHeight="1" x14ac:dyDescent="0.15">
      <c r="A20" s="10"/>
      <c r="B20" s="11"/>
      <c r="C20" s="9" t="str">
        <f>IF(ISERROR(VLOOKUP(B20,'[1]コード１　所属'!$A$5:$B$680,2,0)),"―",VLOOKUP(B20,'[1]コード１　所属'!$A$5:$B$680,2,0))</f>
        <v>―</v>
      </c>
      <c r="D20" s="46">
        <v>0</v>
      </c>
      <c r="E20" s="41" t="str">
        <f>IF(ISERROR(VLOOKUP(D20,'コード２　種別'!$A$5:$B$861,2,0)),"―",VLOOKUP(D20,'コード２　種別'!$A$5:$B$861,2,0))</f>
        <v>―</v>
      </c>
      <c r="F20" s="45">
        <v>0</v>
      </c>
      <c r="G20" s="3" t="str">
        <f>IF(ISERROR(VLOOKUP(F20,'コード３　地区'!$A$5:$B$999,2,0)),"―",VLOOKUP(F20,'コード３　地区'!$A$5:$B$999,2,0))</f>
        <v>―</v>
      </c>
      <c r="H20" s="43">
        <v>0</v>
      </c>
      <c r="I20" s="6" t="str">
        <f>IF(ISERROR(VLOOKUP(H20,'コード４　区分'!$A$5:$B$866,2,0)),"―",VLOOKUP(H20,'コード４　区分'!$A$5:$B$866,2,0))</f>
        <v>―</v>
      </c>
      <c r="J20" s="17">
        <v>0</v>
      </c>
      <c r="K20" s="49"/>
      <c r="L20" s="50"/>
      <c r="M20" s="49"/>
      <c r="N20" s="50"/>
    </row>
    <row r="21" spans="1:14" ht="13.5" customHeight="1" x14ac:dyDescent="0.15">
      <c r="A21" s="10"/>
      <c r="B21" s="11"/>
      <c r="C21" s="9" t="str">
        <f>IF(ISERROR(VLOOKUP(B21,'[1]コード１　所属'!$A$5:$B$680,2,0)),"―",VLOOKUP(B21,'[1]コード１　所属'!$A$5:$B$680,2,0))</f>
        <v>―</v>
      </c>
      <c r="D21" s="46">
        <v>0</v>
      </c>
      <c r="E21" s="41" t="str">
        <f>IF(ISERROR(VLOOKUP(D21,'コード２　種別'!$A$5:$B$861,2,0)),"―",VLOOKUP(D21,'コード２　種別'!$A$5:$B$861,2,0))</f>
        <v>―</v>
      </c>
      <c r="F21" s="45">
        <v>0</v>
      </c>
      <c r="G21" s="3" t="str">
        <f>IF(ISERROR(VLOOKUP(F21,'コード３　地区'!$A$5:$B$999,2,0)),"―",VLOOKUP(F21,'コード３　地区'!$A$5:$B$999,2,0))</f>
        <v>―</v>
      </c>
      <c r="H21" s="43">
        <v>0</v>
      </c>
      <c r="I21" s="6" t="str">
        <f>IF(ISERROR(VLOOKUP(H21,'コード４　区分'!$A$5:$B$866,2,0)),"―",VLOOKUP(H21,'コード４　区分'!$A$5:$B$866,2,0))</f>
        <v>―</v>
      </c>
      <c r="J21" s="17">
        <v>0</v>
      </c>
      <c r="K21" s="49"/>
      <c r="L21" s="50"/>
      <c r="M21" s="49"/>
      <c r="N21" s="50"/>
    </row>
    <row r="22" spans="1:14" ht="13.5" customHeight="1" x14ac:dyDescent="0.15">
      <c r="A22" s="10"/>
      <c r="B22" s="11"/>
      <c r="C22" s="9" t="str">
        <f>IF(ISERROR(VLOOKUP(B22,'[1]コード１　所属'!$A$5:$B$680,2,0)),"―",VLOOKUP(B22,'[1]コード１　所属'!$A$5:$B$680,2,0))</f>
        <v>―</v>
      </c>
      <c r="D22" s="46">
        <v>0</v>
      </c>
      <c r="E22" s="41" t="str">
        <f>IF(ISERROR(VLOOKUP(D22,'コード２　種別'!$A$5:$B$861,2,0)),"―",VLOOKUP(D22,'コード２　種別'!$A$5:$B$861,2,0))</f>
        <v>―</v>
      </c>
      <c r="F22" s="45">
        <v>0</v>
      </c>
      <c r="G22" s="3" t="str">
        <f>IF(ISERROR(VLOOKUP(F22,'コード３　地区'!$A$5:$B$999,2,0)),"―",VLOOKUP(F22,'コード３　地区'!$A$5:$B$999,2,0))</f>
        <v>―</v>
      </c>
      <c r="H22" s="43">
        <v>0</v>
      </c>
      <c r="I22" s="6" t="str">
        <f>IF(ISERROR(VLOOKUP(H22,'コード４　区分'!$A$5:$B$866,2,0)),"―",VLOOKUP(H22,'コード４　区分'!$A$5:$B$866,2,0))</f>
        <v>―</v>
      </c>
      <c r="J22" s="17">
        <v>0</v>
      </c>
      <c r="K22" s="49"/>
      <c r="L22" s="50"/>
      <c r="M22" s="49"/>
      <c r="N22" s="50"/>
    </row>
    <row r="23" spans="1:14" ht="13.5" customHeight="1" x14ac:dyDescent="0.15">
      <c r="A23" s="10"/>
      <c r="B23" s="11"/>
      <c r="C23" s="9" t="str">
        <f>IF(ISERROR(VLOOKUP(B23,'[1]コード１　所属'!$A$5:$B$680,2,0)),"―",VLOOKUP(B23,'[1]コード１　所属'!$A$5:$B$680,2,0))</f>
        <v>―</v>
      </c>
      <c r="D23" s="46">
        <v>0</v>
      </c>
      <c r="E23" s="41" t="str">
        <f>IF(ISERROR(VLOOKUP(D23,'コード２　種別'!$A$5:$B$861,2,0)),"―",VLOOKUP(D23,'コード２　種別'!$A$5:$B$861,2,0))</f>
        <v>―</v>
      </c>
      <c r="F23" s="45">
        <v>0</v>
      </c>
      <c r="G23" s="3" t="str">
        <f>IF(ISERROR(VLOOKUP(F23,'コード３　地区'!$A$5:$B$999,2,0)),"―",VLOOKUP(F23,'コード３　地区'!$A$5:$B$999,2,0))</f>
        <v>―</v>
      </c>
      <c r="H23" s="43">
        <v>0</v>
      </c>
      <c r="I23" s="6" t="str">
        <f>IF(ISERROR(VLOOKUP(H23,'コード４　区分'!$A$5:$B$866,2,0)),"―",VLOOKUP(H23,'コード４　区分'!$A$5:$B$866,2,0))</f>
        <v>―</v>
      </c>
      <c r="J23" s="17">
        <v>0</v>
      </c>
      <c r="K23" s="49"/>
      <c r="L23" s="50"/>
      <c r="M23" s="49"/>
      <c r="N23" s="50"/>
    </row>
    <row r="24" spans="1:14" customFormat="1" ht="13.5" customHeight="1" x14ac:dyDescent="0.15">
      <c r="A24" s="10"/>
      <c r="B24" s="11"/>
      <c r="C24" s="9" t="str">
        <f>IF(ISERROR(VLOOKUP(B24,'[1]コード１　所属'!$A$5:$B$680,2,0)),"―",VLOOKUP(B24,'[1]コード１　所属'!$A$5:$B$680,2,0))</f>
        <v>―</v>
      </c>
      <c r="D24" s="46">
        <v>0</v>
      </c>
      <c r="E24" s="41" t="str">
        <f>IF(ISERROR(VLOOKUP(D24,'コード２　種別'!$A$5:$B$861,2,0)),"―",VLOOKUP(D24,'コード２　種別'!$A$5:$B$861,2,0))</f>
        <v>―</v>
      </c>
      <c r="F24" s="45">
        <v>0</v>
      </c>
      <c r="G24" s="3" t="str">
        <f>IF(ISERROR(VLOOKUP(F24,'コード３　地区'!$A$5:$B$999,2,0)),"―",VLOOKUP(F24,'コード３　地区'!$A$5:$B$999,2,0))</f>
        <v>―</v>
      </c>
      <c r="H24" s="43">
        <v>0</v>
      </c>
      <c r="I24" s="6" t="str">
        <f>IF(ISERROR(VLOOKUP(H24,'コード４　区分'!$A$5:$B$866,2,0)),"―",VLOOKUP(H24,'コード４　区分'!$A$5:$B$866,2,0))</f>
        <v>―</v>
      </c>
      <c r="J24" s="17">
        <v>0</v>
      </c>
      <c r="K24" s="49"/>
      <c r="L24" s="50"/>
      <c r="M24" s="49"/>
      <c r="N24" s="50"/>
    </row>
    <row r="25" spans="1:14" customFormat="1" ht="13.5" customHeight="1" x14ac:dyDescent="0.15">
      <c r="A25" s="10"/>
      <c r="B25" s="11"/>
      <c r="C25" s="9" t="str">
        <f>IF(ISERROR(VLOOKUP(B25,'[1]コード１　所属'!$A$5:$B$680,2,0)),"―",VLOOKUP(B25,'[1]コード１　所属'!$A$5:$B$680,2,0))</f>
        <v>―</v>
      </c>
      <c r="D25" s="46">
        <v>0</v>
      </c>
      <c r="E25" s="41" t="str">
        <f>IF(ISERROR(VLOOKUP(D25,'コード２　種別'!$A$5:$B$861,2,0)),"―",VLOOKUP(D25,'コード２　種別'!$A$5:$B$861,2,0))</f>
        <v>―</v>
      </c>
      <c r="F25" s="45">
        <v>0</v>
      </c>
      <c r="G25" s="3" t="str">
        <f>IF(ISERROR(VLOOKUP(F25,'コード３　地区'!$A$5:$B$999,2,0)),"―",VLOOKUP(F25,'コード３　地区'!$A$5:$B$999,2,0))</f>
        <v>―</v>
      </c>
      <c r="H25" s="43">
        <v>0</v>
      </c>
      <c r="I25" s="6" t="str">
        <f>IF(ISERROR(VLOOKUP(H25,'コード４　区分'!$A$5:$B$866,2,0)),"―",VLOOKUP(H25,'コード４　区分'!$A$5:$B$866,2,0))</f>
        <v>―</v>
      </c>
      <c r="J25" s="17">
        <v>0</v>
      </c>
      <c r="K25" s="49"/>
      <c r="L25" s="50"/>
      <c r="M25" s="49"/>
      <c r="N25" s="50"/>
    </row>
    <row r="26" spans="1:14" ht="13.5" customHeight="1" x14ac:dyDescent="0.15">
      <c r="A26" s="10"/>
      <c r="B26" s="11"/>
      <c r="C26" s="9" t="str">
        <f>IF(ISERROR(VLOOKUP(B26,'[1]コード１　所属'!$A$5:$B$680,2,0)),"―",VLOOKUP(B26,'[1]コード１　所属'!$A$5:$B$680,2,0))</f>
        <v>―</v>
      </c>
      <c r="D26" s="46">
        <v>0</v>
      </c>
      <c r="E26" s="41" t="str">
        <f>IF(ISERROR(VLOOKUP(D26,'コード２　種別'!$A$5:$B$861,2,0)),"―",VLOOKUP(D26,'コード２　種別'!$A$5:$B$861,2,0))</f>
        <v>―</v>
      </c>
      <c r="F26" s="45">
        <v>0</v>
      </c>
      <c r="G26" s="3" t="str">
        <f>IF(ISERROR(VLOOKUP(F26,'コード３　地区'!$A$5:$B$999,2,0)),"―",VLOOKUP(F26,'コード３　地区'!$A$5:$B$999,2,0))</f>
        <v>―</v>
      </c>
      <c r="H26" s="43">
        <v>0</v>
      </c>
      <c r="I26" s="6" t="str">
        <f>IF(ISERROR(VLOOKUP(H26,'コード４　区分'!$A$5:$B$866,2,0)),"―",VLOOKUP(H26,'コード４　区分'!$A$5:$B$866,2,0))</f>
        <v>―</v>
      </c>
      <c r="J26" s="17">
        <v>0</v>
      </c>
      <c r="K26" s="49"/>
      <c r="L26" s="50"/>
      <c r="M26" s="49"/>
      <c r="N26" s="50"/>
    </row>
    <row r="27" spans="1:14" ht="13.5" customHeight="1" x14ac:dyDescent="0.15">
      <c r="A27" s="10"/>
      <c r="B27" s="11"/>
      <c r="C27" s="9" t="str">
        <f>IF(ISERROR(VLOOKUP(B27,'[1]コード１　所属'!$A$5:$B$680,2,0)),"―",VLOOKUP(B27,'[1]コード１　所属'!$A$5:$B$680,2,0))</f>
        <v>―</v>
      </c>
      <c r="D27" s="46">
        <v>0</v>
      </c>
      <c r="E27" s="41" t="str">
        <f>IF(ISERROR(VLOOKUP(D27,'コード２　種別'!$A$5:$B$861,2,0)),"―",VLOOKUP(D27,'コード２　種別'!$A$5:$B$861,2,0))</f>
        <v>―</v>
      </c>
      <c r="F27" s="45">
        <v>0</v>
      </c>
      <c r="G27" s="3" t="str">
        <f>IF(ISERROR(VLOOKUP(F27,'コード３　地区'!$A$5:$B$999,2,0)),"―",VLOOKUP(F27,'コード３　地区'!$A$5:$B$999,2,0))</f>
        <v>―</v>
      </c>
      <c r="H27" s="43">
        <v>0</v>
      </c>
      <c r="I27" s="6" t="str">
        <f>IF(ISERROR(VLOOKUP(H27,'コード４　区分'!$A$5:$B$866,2,0)),"―",VLOOKUP(H27,'コード４　区分'!$A$5:$B$866,2,0))</f>
        <v>―</v>
      </c>
      <c r="J27" s="17">
        <v>0</v>
      </c>
      <c r="K27" s="49"/>
      <c r="L27" s="50"/>
      <c r="M27" s="49"/>
      <c r="N27" s="50"/>
    </row>
    <row r="28" spans="1:14" ht="13.5" customHeight="1" x14ac:dyDescent="0.15">
      <c r="A28" s="10"/>
      <c r="B28" s="11"/>
      <c r="C28" s="9" t="str">
        <f>IF(ISERROR(VLOOKUP(B28,'[1]コード１　所属'!$A$5:$B$680,2,0)),"―",VLOOKUP(B28,'[1]コード１　所属'!$A$5:$B$680,2,0))</f>
        <v>―</v>
      </c>
      <c r="D28" s="46">
        <v>0</v>
      </c>
      <c r="E28" s="41" t="str">
        <f>IF(ISERROR(VLOOKUP(D28,'コード２　種別'!$A$5:$B$861,2,0)),"―",VLOOKUP(D28,'コード２　種別'!$A$5:$B$861,2,0))</f>
        <v>―</v>
      </c>
      <c r="F28" s="45">
        <v>0</v>
      </c>
      <c r="G28" s="3" t="str">
        <f>IF(ISERROR(VLOOKUP(F28,'コード３　地区'!$A$5:$B$999,2,0)),"―",VLOOKUP(F28,'コード３　地区'!$A$5:$B$999,2,0))</f>
        <v>―</v>
      </c>
      <c r="H28" s="43">
        <v>0</v>
      </c>
      <c r="I28" s="6" t="str">
        <f>IF(ISERROR(VLOOKUP(H28,'コード４　区分'!$A$5:$B$866,2,0)),"―",VLOOKUP(H28,'コード４　区分'!$A$5:$B$866,2,0))</f>
        <v>―</v>
      </c>
      <c r="J28" s="17">
        <v>0</v>
      </c>
      <c r="K28" s="49"/>
      <c r="L28" s="50"/>
      <c r="M28" s="49"/>
      <c r="N28" s="50"/>
    </row>
    <row r="29" spans="1:14" ht="13.5" customHeight="1" x14ac:dyDescent="0.15">
      <c r="A29" s="10"/>
      <c r="B29" s="11"/>
      <c r="C29" s="9" t="str">
        <f>IF(ISERROR(VLOOKUP(B29,'[1]コード１　所属'!$A$5:$B$680,2,0)),"―",VLOOKUP(B29,'[1]コード１　所属'!$A$5:$B$680,2,0))</f>
        <v>―</v>
      </c>
      <c r="D29" s="46">
        <v>0</v>
      </c>
      <c r="E29" s="41" t="str">
        <f>IF(ISERROR(VLOOKUP(D29,'コード２　種別'!$A$5:$B$861,2,0)),"―",VLOOKUP(D29,'コード２　種別'!$A$5:$B$861,2,0))</f>
        <v>―</v>
      </c>
      <c r="F29" s="45">
        <v>0</v>
      </c>
      <c r="G29" s="3" t="str">
        <f>IF(ISERROR(VLOOKUP(F29,'コード３　地区'!$A$5:$B$999,2,0)),"―",VLOOKUP(F29,'コード３　地区'!$A$5:$B$999,2,0))</f>
        <v>―</v>
      </c>
      <c r="H29" s="43">
        <v>0</v>
      </c>
      <c r="I29" s="6" t="str">
        <f>IF(ISERROR(VLOOKUP(H29,'コード４　区分'!$A$5:$B$866,2,0)),"―",VLOOKUP(H29,'コード４　区分'!$A$5:$B$866,2,0))</f>
        <v>―</v>
      </c>
      <c r="J29" s="17">
        <v>0</v>
      </c>
      <c r="K29" s="49"/>
      <c r="L29" s="50"/>
      <c r="M29" s="49"/>
      <c r="N29" s="50"/>
    </row>
    <row r="30" spans="1:14" ht="13.5" customHeight="1" x14ac:dyDescent="0.15">
      <c r="A30" s="10"/>
      <c r="B30" s="11"/>
      <c r="C30" s="9" t="str">
        <f>IF(ISERROR(VLOOKUP(B30,'[1]コード１　所属'!$A$5:$B$680,2,0)),"―",VLOOKUP(B30,'[1]コード１　所属'!$A$5:$B$680,2,0))</f>
        <v>―</v>
      </c>
      <c r="D30" s="46">
        <v>0</v>
      </c>
      <c r="E30" s="41" t="str">
        <f>IF(ISERROR(VLOOKUP(D30,'コード２　種別'!$A$5:$B$861,2,0)),"―",VLOOKUP(D30,'コード２　種別'!$A$5:$B$861,2,0))</f>
        <v>―</v>
      </c>
      <c r="F30" s="45">
        <v>0</v>
      </c>
      <c r="G30" s="3" t="str">
        <f>IF(ISERROR(VLOOKUP(F30,'コード３　地区'!$A$5:$B$999,2,0)),"―",VLOOKUP(F30,'コード３　地区'!$A$5:$B$999,2,0))</f>
        <v>―</v>
      </c>
      <c r="H30" s="43">
        <v>0</v>
      </c>
      <c r="I30" s="6" t="str">
        <f>IF(ISERROR(VLOOKUP(H30,'コード４　区分'!$A$5:$B$866,2,0)),"―",VLOOKUP(H30,'コード４　区分'!$A$5:$B$866,2,0))</f>
        <v>―</v>
      </c>
      <c r="J30" s="17">
        <v>0</v>
      </c>
      <c r="K30" s="49"/>
      <c r="L30" s="50"/>
      <c r="M30" s="49"/>
      <c r="N30" s="50"/>
    </row>
    <row r="31" spans="1:14" ht="13.5" customHeight="1" x14ac:dyDescent="0.15">
      <c r="A31" s="10"/>
      <c r="B31" s="11"/>
      <c r="C31" s="9" t="str">
        <f>IF(ISERROR(VLOOKUP(B31,'[1]コード１　所属'!$A$5:$B$680,2,0)),"―",VLOOKUP(B31,'[1]コード１　所属'!$A$5:$B$680,2,0))</f>
        <v>―</v>
      </c>
      <c r="D31" s="46">
        <v>0</v>
      </c>
      <c r="E31" s="41" t="str">
        <f>IF(ISERROR(VLOOKUP(D31,'コード２　種別'!$A$5:$B$861,2,0)),"―",VLOOKUP(D31,'コード２　種別'!$A$5:$B$861,2,0))</f>
        <v>―</v>
      </c>
      <c r="F31" s="45">
        <v>0</v>
      </c>
      <c r="G31" s="3" t="str">
        <f>IF(ISERROR(VLOOKUP(F31,'コード３　地区'!$A$5:$B$999,2,0)),"―",VLOOKUP(F31,'コード３　地区'!$A$5:$B$999,2,0))</f>
        <v>―</v>
      </c>
      <c r="H31" s="43">
        <v>0</v>
      </c>
      <c r="I31" s="6" t="str">
        <f>IF(ISERROR(VLOOKUP(H31,'コード４　区分'!$A$5:$B$866,2,0)),"―",VLOOKUP(H31,'コード４　区分'!$A$5:$B$866,2,0))</f>
        <v>―</v>
      </c>
      <c r="J31" s="17">
        <v>0</v>
      </c>
      <c r="K31" s="49"/>
      <c r="L31" s="50"/>
      <c r="M31" s="49"/>
      <c r="N31" s="50"/>
    </row>
    <row r="32" spans="1:14" x14ac:dyDescent="0.15">
      <c r="A32" s="10"/>
      <c r="B32" s="11"/>
      <c r="C32" s="9" t="str">
        <f>IF(ISERROR(VLOOKUP(B32,'[1]コード１　所属'!$A$5:$B$680,2,0)),"―",VLOOKUP(B32,'[1]コード１　所属'!$A$5:$B$680,2,0))</f>
        <v>―</v>
      </c>
      <c r="D32" s="46">
        <v>0</v>
      </c>
      <c r="E32" s="41" t="str">
        <f>IF(ISERROR(VLOOKUP(D32,'コード２　種別'!$A$5:$B$861,2,0)),"―",VLOOKUP(D32,'コード２　種別'!$A$5:$B$861,2,0))</f>
        <v>―</v>
      </c>
      <c r="F32" s="45">
        <v>0</v>
      </c>
      <c r="G32" s="3" t="str">
        <f>IF(ISERROR(VLOOKUP(F32,'コード３　地区'!$A$5:$B$999,2,0)),"―",VLOOKUP(F32,'コード３　地区'!$A$5:$B$999,2,0))</f>
        <v>―</v>
      </c>
      <c r="H32" s="43">
        <v>0</v>
      </c>
      <c r="I32" s="6" t="str">
        <f>IF(ISERROR(VLOOKUP(H32,'コード４　区分'!$A$5:$B$866,2,0)),"―",VLOOKUP(H32,'コード４　区分'!$A$5:$B$866,2,0))</f>
        <v>―</v>
      </c>
      <c r="J32" s="17">
        <v>0</v>
      </c>
      <c r="K32" s="49"/>
      <c r="L32" s="50"/>
      <c r="M32" s="49"/>
      <c r="N32" s="50"/>
    </row>
    <row r="33" spans="1:14" x14ac:dyDescent="0.15">
      <c r="A33" s="10"/>
      <c r="B33" s="11"/>
      <c r="C33" s="9" t="str">
        <f>IF(ISERROR(VLOOKUP(B33,'[1]コード１　所属'!$A$5:$B$680,2,0)),"―",VLOOKUP(B33,'[1]コード１　所属'!$A$5:$B$680,2,0))</f>
        <v>―</v>
      </c>
      <c r="D33" s="46">
        <v>0</v>
      </c>
      <c r="E33" s="41" t="str">
        <f>IF(ISERROR(VLOOKUP(D33,'コード２　種別'!$A$5:$B$861,2,0)),"―",VLOOKUP(D33,'コード２　種別'!$A$5:$B$861,2,0))</f>
        <v>―</v>
      </c>
      <c r="F33" s="45">
        <v>0</v>
      </c>
      <c r="G33" s="3" t="str">
        <f>IF(ISERROR(VLOOKUP(F33,'コード３　地区'!$A$5:$B$999,2,0)),"―",VLOOKUP(F33,'コード３　地区'!$A$5:$B$999,2,0))</f>
        <v>―</v>
      </c>
      <c r="H33" s="43">
        <v>0</v>
      </c>
      <c r="I33" s="6" t="str">
        <f>IF(ISERROR(VLOOKUP(H33,'コード４　区分'!$A$5:$B$866,2,0)),"―",VLOOKUP(H33,'コード４　区分'!$A$5:$B$866,2,0))</f>
        <v>―</v>
      </c>
      <c r="J33" s="17">
        <v>0</v>
      </c>
      <c r="K33" s="49"/>
      <c r="L33" s="50"/>
      <c r="M33" s="49"/>
      <c r="N33" s="50"/>
    </row>
    <row r="34" spans="1:14" x14ac:dyDescent="0.15">
      <c r="A34" s="10"/>
      <c r="B34" s="11"/>
      <c r="C34" s="9" t="str">
        <f>IF(ISERROR(VLOOKUP(B34,'[1]コード１　所属'!$A$5:$B$680,2,0)),"―",VLOOKUP(B34,'[1]コード１　所属'!$A$5:$B$680,2,0))</f>
        <v>―</v>
      </c>
      <c r="D34" s="46">
        <v>0</v>
      </c>
      <c r="E34" s="41" t="str">
        <f>IF(ISERROR(VLOOKUP(D34,'コード２　種別'!$A$5:$B$861,2,0)),"―",VLOOKUP(D34,'コード２　種別'!$A$5:$B$861,2,0))</f>
        <v>―</v>
      </c>
      <c r="F34" s="45">
        <v>0</v>
      </c>
      <c r="G34" s="3" t="str">
        <f>IF(ISERROR(VLOOKUP(F34,'コード３　地区'!$A$5:$B$999,2,0)),"―",VLOOKUP(F34,'コード３　地区'!$A$5:$B$999,2,0))</f>
        <v>―</v>
      </c>
      <c r="H34" s="43">
        <v>0</v>
      </c>
      <c r="I34" s="6" t="str">
        <f>IF(ISERROR(VLOOKUP(H34,'コード４　区分'!$A$5:$B$866,2,0)),"―",VLOOKUP(H34,'コード４　区分'!$A$5:$B$866,2,0))</f>
        <v>―</v>
      </c>
      <c r="J34" s="17">
        <v>0</v>
      </c>
      <c r="K34" s="49"/>
      <c r="L34" s="50"/>
      <c r="M34" s="49"/>
      <c r="N34" s="50"/>
    </row>
    <row r="35" spans="1:14" x14ac:dyDescent="0.15">
      <c r="A35" s="10"/>
      <c r="B35" s="11"/>
      <c r="C35" s="9" t="str">
        <f>IF(ISERROR(VLOOKUP(B35,'[1]コード１　所属'!$A$5:$B$680,2,0)),"―",VLOOKUP(B35,'[1]コード１　所属'!$A$5:$B$680,2,0))</f>
        <v>―</v>
      </c>
      <c r="D35" s="46">
        <v>0</v>
      </c>
      <c r="E35" s="41" t="str">
        <f>IF(ISERROR(VLOOKUP(D35,'コード２　種別'!$A$5:$B$861,2,0)),"―",VLOOKUP(D35,'コード２　種別'!$A$5:$B$861,2,0))</f>
        <v>―</v>
      </c>
      <c r="F35" s="45">
        <v>0</v>
      </c>
      <c r="G35" s="3" t="str">
        <f>IF(ISERROR(VLOOKUP(F35,'コード３　地区'!$A$5:$B$999,2,0)),"―",VLOOKUP(F35,'コード３　地区'!$A$5:$B$999,2,0))</f>
        <v>―</v>
      </c>
      <c r="H35" s="43">
        <v>0</v>
      </c>
      <c r="I35" s="6" t="str">
        <f>IF(ISERROR(VLOOKUP(H35,'コード４　区分'!$A$5:$B$866,2,0)),"―",VLOOKUP(H35,'コード４　区分'!$A$5:$B$866,2,0))</f>
        <v>―</v>
      </c>
      <c r="J35" s="17">
        <v>0</v>
      </c>
      <c r="K35" s="49"/>
      <c r="L35" s="50"/>
      <c r="M35" s="49"/>
      <c r="N35" s="50"/>
    </row>
    <row r="36" spans="1:14" x14ac:dyDescent="0.15">
      <c r="A36" s="10"/>
      <c r="B36" s="11"/>
      <c r="C36" s="9" t="str">
        <f>IF(ISERROR(VLOOKUP(B36,'[1]コード１　所属'!$A$5:$B$680,2,0)),"―",VLOOKUP(B36,'[1]コード１　所属'!$A$5:$B$680,2,0))</f>
        <v>―</v>
      </c>
      <c r="D36" s="46">
        <v>0</v>
      </c>
      <c r="E36" s="41" t="str">
        <f>IF(ISERROR(VLOOKUP(D36,'コード２　種別'!$A$5:$B$861,2,0)),"―",VLOOKUP(D36,'コード２　種別'!$A$5:$B$861,2,0))</f>
        <v>―</v>
      </c>
      <c r="F36" s="45">
        <v>0</v>
      </c>
      <c r="G36" s="3" t="str">
        <f>IF(ISERROR(VLOOKUP(F36,'コード３　地区'!$A$5:$B$999,2,0)),"―",VLOOKUP(F36,'コード３　地区'!$A$5:$B$999,2,0))</f>
        <v>―</v>
      </c>
      <c r="H36" s="43">
        <v>0</v>
      </c>
      <c r="I36" s="6" t="str">
        <f>IF(ISERROR(VLOOKUP(H36,'コード４　区分'!$A$5:$B$866,2,0)),"―",VLOOKUP(H36,'コード４　区分'!$A$5:$B$866,2,0))</f>
        <v>―</v>
      </c>
      <c r="J36" s="17">
        <v>0</v>
      </c>
      <c r="K36" s="49"/>
      <c r="L36" s="50"/>
      <c r="M36" s="49"/>
      <c r="N36" s="50"/>
    </row>
    <row r="37" spans="1:14" x14ac:dyDescent="0.15">
      <c r="A37" s="55"/>
      <c r="B37" s="56"/>
      <c r="C37" s="57" t="str">
        <f>IF(ISERROR(VLOOKUP(B37,'[1]コード１　所属'!$A$5:$B$680,2,0)),"―",VLOOKUP(B37,'[1]コード１　所属'!$A$5:$B$680,2,0))</f>
        <v>―</v>
      </c>
      <c r="D37" s="66">
        <v>0</v>
      </c>
      <c r="E37" s="67" t="str">
        <f>IF(ISERROR(VLOOKUP(D37,'コード２　種別'!$A$5:$B$861,2,0)),"―",VLOOKUP(D37,'コード２　種別'!$A$5:$B$861,2,0))</f>
        <v>―</v>
      </c>
      <c r="F37" s="68">
        <v>0</v>
      </c>
      <c r="G37" s="59" t="str">
        <f>IF(ISERROR(VLOOKUP(F37,'コード３　地区'!$A$5:$B$999,2,0)),"―",VLOOKUP(F37,'コード３　地区'!$A$5:$B$999,2,0))</f>
        <v>―</v>
      </c>
      <c r="H37" s="69">
        <v>0</v>
      </c>
      <c r="I37" s="62" t="str">
        <f>IF(ISERROR(VLOOKUP(H37,'コード４　区分'!$A$5:$B$866,2,0)),"―",VLOOKUP(H37,'コード４　区分'!$A$5:$B$866,2,0))</f>
        <v>―</v>
      </c>
      <c r="J37" s="70">
        <v>0</v>
      </c>
      <c r="K37" s="71"/>
      <c r="L37" s="72"/>
      <c r="M37" s="71"/>
      <c r="N37" s="72"/>
    </row>
  </sheetData>
  <sheetProtection selectLockedCells="1"/>
  <autoFilter ref="A8:N8"/>
  <mergeCells count="13">
    <mergeCell ref="F2:G2"/>
    <mergeCell ref="F3:G3"/>
    <mergeCell ref="F4:G4"/>
    <mergeCell ref="K6:N6"/>
    <mergeCell ref="B7:C7"/>
    <mergeCell ref="D7:E7"/>
    <mergeCell ref="F7:G7"/>
    <mergeCell ref="H7:I7"/>
    <mergeCell ref="K7:N7"/>
    <mergeCell ref="B6:C6"/>
    <mergeCell ref="D6:E6"/>
    <mergeCell ref="F6:G6"/>
    <mergeCell ref="H6:I6"/>
  </mergeCells>
  <phoneticPr fontId="3"/>
  <dataValidations count="3">
    <dataValidation type="list" allowBlank="1" showInputMessage="1" showErrorMessage="1" sqref="F9:F37">
      <formula1>"0,1,2,3,4,5"</formula1>
    </dataValidation>
    <dataValidation type="list" allowBlank="1" showInputMessage="1" showErrorMessage="1" sqref="H9:H37">
      <formula1>"0,1,2"</formula1>
    </dataValidation>
    <dataValidation type="list" allowBlank="1" showInputMessage="1" showErrorMessage="1" sqref="D9:D37">
      <formula1>"0,1,2,3"</formula1>
    </dataValidation>
  </dataValidations>
  <pageMargins left="0.78740157480314965" right="0.78740157480314965" top="0.98425196850393704" bottom="0.39370078740157483" header="0" footer="0"/>
  <pageSetup paperSize="9" scale="78" fitToHeight="0" orientation="landscape" r:id="rId1"/>
  <headerFooter alignWithMargins="0">
    <oddHeader>&amp;R&amp;A(&amp;P/&amp;N)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5"/>
  <sheetViews>
    <sheetView topLeftCell="A25" zoomScaleNormal="100" workbookViewId="0">
      <selection activeCell="D16" sqref="D16"/>
    </sheetView>
  </sheetViews>
  <sheetFormatPr defaultRowHeight="13.5" x14ac:dyDescent="0.15"/>
  <cols>
    <col min="1" max="1" width="10.125" style="1" customWidth="1"/>
    <col min="2" max="2" width="3.625" style="1" customWidth="1"/>
    <col min="3" max="3" width="12.25" style="1" customWidth="1"/>
    <col min="4" max="4" width="5.875" style="1" bestFit="1" customWidth="1"/>
    <col min="5" max="5" width="25" style="1" bestFit="1" customWidth="1"/>
    <col min="6" max="6" width="5.875" style="1" bestFit="1" customWidth="1"/>
    <col min="7" max="7" width="20.875" style="1" customWidth="1"/>
    <col min="8" max="8" width="5.875" style="1" bestFit="1" customWidth="1"/>
    <col min="9" max="9" width="19.625" style="1" customWidth="1"/>
    <col min="10" max="10" width="9.875" style="1" customWidth="1"/>
    <col min="11" max="16384" width="9" style="1"/>
  </cols>
  <sheetData>
    <row r="1" spans="1:14" ht="29.25" customHeight="1" x14ac:dyDescent="0.2">
      <c r="A1" s="75" t="s">
        <v>61</v>
      </c>
      <c r="N1" s="76" t="s">
        <v>59</v>
      </c>
    </row>
    <row r="2" spans="1:14" x14ac:dyDescent="0.15">
      <c r="E2" s="51" t="s">
        <v>40</v>
      </c>
      <c r="F2" s="90" t="s">
        <v>37</v>
      </c>
      <c r="G2" s="90"/>
      <c r="H2" s="73"/>
      <c r="I2" s="73"/>
    </row>
    <row r="3" spans="1:14" x14ac:dyDescent="0.15">
      <c r="E3" s="51" t="s">
        <v>41</v>
      </c>
      <c r="F3" s="90" t="s">
        <v>39</v>
      </c>
      <c r="G3" s="90"/>
      <c r="H3" s="73"/>
      <c r="I3" s="73"/>
    </row>
    <row r="4" spans="1:14" x14ac:dyDescent="0.15">
      <c r="E4" s="51" t="s">
        <v>42</v>
      </c>
      <c r="F4" s="90" t="s">
        <v>38</v>
      </c>
      <c r="G4" s="90"/>
      <c r="H4" s="73"/>
      <c r="I4" s="73"/>
    </row>
    <row r="6" spans="1:14" x14ac:dyDescent="0.15">
      <c r="A6" s="18"/>
      <c r="B6" s="87" t="s">
        <v>0</v>
      </c>
      <c r="C6" s="87"/>
      <c r="D6" s="88" t="s">
        <v>10</v>
      </c>
      <c r="E6" s="89"/>
      <c r="F6" s="87" t="s">
        <v>11</v>
      </c>
      <c r="G6" s="87"/>
      <c r="H6" s="87" t="s">
        <v>29</v>
      </c>
      <c r="I6" s="87"/>
      <c r="J6" s="35" t="s">
        <v>1</v>
      </c>
      <c r="K6" s="78" t="s">
        <v>2</v>
      </c>
      <c r="L6" s="79"/>
      <c r="M6" s="79"/>
      <c r="N6" s="80"/>
    </row>
    <row r="7" spans="1:14" ht="174.95" customHeight="1" x14ac:dyDescent="0.15">
      <c r="A7" s="20" t="s">
        <v>30</v>
      </c>
      <c r="B7" s="91" t="s">
        <v>31</v>
      </c>
      <c r="C7" s="91"/>
      <c r="D7" s="82" t="s">
        <v>58</v>
      </c>
      <c r="E7" s="83"/>
      <c r="F7" s="82" t="s">
        <v>62</v>
      </c>
      <c r="G7" s="83"/>
      <c r="H7" s="82" t="s">
        <v>57</v>
      </c>
      <c r="I7" s="83"/>
      <c r="J7" s="20" t="s">
        <v>32</v>
      </c>
      <c r="K7" s="84" t="s">
        <v>35</v>
      </c>
      <c r="L7" s="85"/>
      <c r="M7" s="85"/>
      <c r="N7" s="86"/>
    </row>
    <row r="8" spans="1:14" x14ac:dyDescent="0.15">
      <c r="A8" s="18"/>
      <c r="B8" s="2" t="s">
        <v>3</v>
      </c>
      <c r="C8" s="2" t="s">
        <v>4</v>
      </c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18"/>
      <c r="K8" s="34" t="s">
        <v>6</v>
      </c>
      <c r="L8" s="34" t="s">
        <v>7</v>
      </c>
      <c r="M8" s="34" t="s">
        <v>8</v>
      </c>
      <c r="N8" s="34" t="s">
        <v>9</v>
      </c>
    </row>
    <row r="9" spans="1:14" customFormat="1" x14ac:dyDescent="0.15">
      <c r="A9" s="7"/>
      <c r="B9" s="8"/>
      <c r="C9" s="9" t="str">
        <f>IF(ISERROR(VLOOKUP(B9,'[1]コード１　所属'!$A$5:$B$680,2,0)),"―",VLOOKUP(B9,'[1]コード１　所属'!$A$5:$B$680,2,0))</f>
        <v>―</v>
      </c>
      <c r="D9" s="32">
        <v>1</v>
      </c>
      <c r="E9" s="5" t="str">
        <f>IF(ISERROR(VLOOKUP(D9,'コード２　種別'!$A$5:$B$861,2,0)),"―",VLOOKUP(D9,'コード２　種別'!$A$5:$B$861,2,0))</f>
        <v>可燃ごみ</v>
      </c>
      <c r="F9" s="15">
        <v>1</v>
      </c>
      <c r="G9" s="4" t="str">
        <f>IF(ISERROR(VLOOKUP(F9,'コード３　地区'!$A$5:$B$999,2,0)),"―",VLOOKUP(F9,'コード３　地区'!$A$5:$B$999,2,0))</f>
        <v>桑名市</v>
      </c>
      <c r="H9" s="15">
        <v>1</v>
      </c>
      <c r="I9" s="5" t="str">
        <f>IF(ISERROR(VLOOKUP(H9,'コード４　区分'!$A$5:$B$992,2,0)),"―",VLOOKUP(H9,'コード４　区分'!$A$5:$B$992,2,0))</f>
        <v>現金</v>
      </c>
      <c r="J9" s="16">
        <v>0</v>
      </c>
      <c r="K9" s="23" t="s">
        <v>33</v>
      </c>
      <c r="L9" s="24">
        <v>100</v>
      </c>
      <c r="M9" s="23" t="s">
        <v>43</v>
      </c>
      <c r="N9" s="24">
        <v>1234</v>
      </c>
    </row>
    <row r="10" spans="1:14" customFormat="1" x14ac:dyDescent="0.15">
      <c r="A10" s="10"/>
      <c r="B10" s="11"/>
      <c r="C10" s="9" t="str">
        <f>IF(ISERROR(VLOOKUP(B10,'[1]コード１　所属'!$A$5:$B$680,2,0)),"―",VLOOKUP(B10,'[1]コード１　所属'!$A$5:$B$680,2,0))</f>
        <v>―</v>
      </c>
      <c r="D10" s="33">
        <v>1</v>
      </c>
      <c r="E10" s="31" t="str">
        <f>IF(ISERROR(VLOOKUP(D10,'コード２　種別'!$A$5:$B$861,2,0)),"―",VLOOKUP(D10,'コード２　種別'!$A$5:$B$861,2,0))</f>
        <v>可燃ごみ</v>
      </c>
      <c r="F10" s="14">
        <v>2</v>
      </c>
      <c r="G10" s="3" t="str">
        <f>IF(ISERROR(VLOOKUP(F10,'コード３　地区'!$A$5:$B$999,2,0)),"―",VLOOKUP(F10,'コード３　地区'!$A$5:$B$999,2,0))</f>
        <v>木曽岬町</v>
      </c>
      <c r="H10" s="14">
        <v>1</v>
      </c>
      <c r="I10" s="6" t="str">
        <f>IF(ISERROR(VLOOKUP(H10,'コード４　区分'!$A$5:$B$992,2,0)),"―",VLOOKUP(H10,'コード４　区分'!$A$5:$B$992,2,0))</f>
        <v>現金</v>
      </c>
      <c r="J10" s="17">
        <v>0</v>
      </c>
      <c r="K10" s="21" t="s">
        <v>33</v>
      </c>
      <c r="L10" s="22">
        <v>100</v>
      </c>
      <c r="M10" s="21" t="s">
        <v>44</v>
      </c>
      <c r="N10" s="22">
        <v>1234</v>
      </c>
    </row>
    <row r="11" spans="1:14" customFormat="1" x14ac:dyDescent="0.15">
      <c r="A11" s="10"/>
      <c r="B11" s="11"/>
      <c r="C11" s="9" t="str">
        <f>IF(ISERROR(VLOOKUP(B11,'[1]コード１　所属'!$A$5:$B$680,2,0)),"―",VLOOKUP(B11,'[1]コード１　所属'!$A$5:$B$680,2,0))</f>
        <v>―</v>
      </c>
      <c r="D11" s="33">
        <v>1</v>
      </c>
      <c r="E11" s="31" t="str">
        <f>IF(ISERROR(VLOOKUP(D11,'コード２　種別'!$A$5:$B$861,2,0)),"―",VLOOKUP(D11,'コード２　種別'!$A$5:$B$861,2,0))</f>
        <v>可燃ごみ</v>
      </c>
      <c r="F11" s="14">
        <v>4</v>
      </c>
      <c r="G11" s="3" t="str">
        <f>IF(ISERROR(VLOOKUP(F11,'コード３　地区'!$A$5:$B$999,2,0)),"―",VLOOKUP(F11,'コード３　地区'!$A$5:$B$999,2,0))</f>
        <v>東員町</v>
      </c>
      <c r="H11" s="14">
        <v>1</v>
      </c>
      <c r="I11" s="6" t="str">
        <f>IF(ISERROR(VLOOKUP(H11,'コード４　区分'!$A$5:$B$992,2,0)),"―",VLOOKUP(H11,'コード４　区分'!$A$5:$B$992,2,0))</f>
        <v>現金</v>
      </c>
      <c r="J11" s="17">
        <v>0</v>
      </c>
      <c r="K11" s="21" t="s">
        <v>33</v>
      </c>
      <c r="L11" s="22">
        <v>100</v>
      </c>
      <c r="M11" s="21" t="s">
        <v>34</v>
      </c>
      <c r="N11" s="22">
        <v>1234</v>
      </c>
    </row>
    <row r="12" spans="1:14" customFormat="1" x14ac:dyDescent="0.15">
      <c r="A12" s="10"/>
      <c r="B12" s="11"/>
      <c r="C12" s="9" t="str">
        <f>IF(ISERROR(VLOOKUP(B12,'[1]コード１　所属'!$A$5:$B$680,2,0)),"―",VLOOKUP(B12,'[1]コード１　所属'!$A$5:$B$680,2,0))</f>
        <v>―</v>
      </c>
      <c r="D12" s="33">
        <v>2</v>
      </c>
      <c r="E12" s="3" t="str">
        <f>IF(ISERROR(VLOOKUP(D12,'コード２　種別'!$A$5:$B$861,2,0)),"―",VLOOKUP(D12,'コード２　種別'!$A$5:$B$861,2,0))</f>
        <v>不燃ごみ</v>
      </c>
      <c r="F12" s="14">
        <v>1</v>
      </c>
      <c r="G12" s="3" t="str">
        <f>IF(ISERROR(VLOOKUP(F12,'コード３　地区'!$A$5:$B$999,2,0)),"―",VLOOKUP(F12,'コード３　地区'!$A$5:$B$999,2,0))</f>
        <v>桑名市</v>
      </c>
      <c r="H12" s="14">
        <v>1</v>
      </c>
      <c r="I12" s="6" t="str">
        <f>IF(ISERROR(VLOOKUP(H12,'コード４　区分'!$A$5:$B$992,2,0)),"―",VLOOKUP(H12,'コード４　区分'!$A$5:$B$992,2,0))</f>
        <v>現金</v>
      </c>
      <c r="J12" s="17">
        <v>0</v>
      </c>
      <c r="K12" s="36" t="s">
        <v>33</v>
      </c>
      <c r="L12" s="22">
        <v>100</v>
      </c>
      <c r="M12" s="36" t="s">
        <v>36</v>
      </c>
      <c r="N12" s="37">
        <v>1234</v>
      </c>
    </row>
    <row r="13" spans="1:14" customFormat="1" x14ac:dyDescent="0.15">
      <c r="A13" s="10"/>
      <c r="B13" s="11"/>
      <c r="C13" s="9" t="str">
        <f>IF(ISERROR(VLOOKUP(B13,'[1]コード１　所属'!$A$5:$B$680,2,0)),"―",VLOOKUP(B13,'[1]コード１　所属'!$A$5:$B$680,2,0))</f>
        <v>―</v>
      </c>
      <c r="D13" s="33">
        <v>2</v>
      </c>
      <c r="E13" s="3" t="str">
        <f>IF(ISERROR(VLOOKUP(D13,'コード２　種別'!$A$5:$B$861,2,0)),"―",VLOOKUP(D13,'コード２　種別'!$A$5:$B$861,2,0))</f>
        <v>不燃ごみ</v>
      </c>
      <c r="F13" s="14">
        <v>2</v>
      </c>
      <c r="G13" s="3" t="str">
        <f>IF(ISERROR(VLOOKUP(F13,'コード３　地区'!$A$5:$B$999,2,0)),"―",VLOOKUP(F13,'コード３　地区'!$A$5:$B$999,2,0))</f>
        <v>木曽岬町</v>
      </c>
      <c r="H13" s="14">
        <v>1</v>
      </c>
      <c r="I13" s="6" t="str">
        <f>IF(ISERROR(VLOOKUP(H13,'コード４　区分'!$A$5:$B$992,2,0)),"―",VLOOKUP(H13,'コード４　区分'!$A$5:$B$992,2,0))</f>
        <v>現金</v>
      </c>
      <c r="J13" s="17">
        <v>0</v>
      </c>
      <c r="K13" s="36" t="s">
        <v>33</v>
      </c>
      <c r="L13" s="22">
        <v>100</v>
      </c>
      <c r="M13" s="36" t="s">
        <v>36</v>
      </c>
      <c r="N13" s="37">
        <v>1234</v>
      </c>
    </row>
    <row r="14" spans="1:14" customFormat="1" x14ac:dyDescent="0.15">
      <c r="A14" s="10"/>
      <c r="B14" s="11"/>
      <c r="C14" s="9" t="str">
        <f>IF(ISERROR(VLOOKUP(B14,'[1]コード１　所属'!$A$5:$B$680,2,0)),"―",VLOOKUP(B14,'[1]コード１　所属'!$A$5:$B$680,2,0))</f>
        <v>―</v>
      </c>
      <c r="D14" s="33">
        <v>2</v>
      </c>
      <c r="E14" s="3" t="str">
        <f>IF(ISERROR(VLOOKUP(D14,'コード２　種別'!$A$5:$B$861,2,0)),"―",VLOOKUP(D14,'コード２　種別'!$A$5:$B$861,2,0))</f>
        <v>不燃ごみ</v>
      </c>
      <c r="F14" s="14">
        <v>4</v>
      </c>
      <c r="G14" s="3" t="str">
        <f>IF(ISERROR(VLOOKUP(F14,'コード３　地区'!$A$5:$B$999,2,0)),"―",VLOOKUP(F14,'コード３　地区'!$A$5:$B$999,2,0))</f>
        <v>東員町</v>
      </c>
      <c r="H14" s="14">
        <v>1</v>
      </c>
      <c r="I14" s="6" t="str">
        <f>IF(ISERROR(VLOOKUP(H14,'コード４　区分'!$A$5:$B$992,2,0)),"―",VLOOKUP(H14,'コード４　区分'!$A$5:$B$992,2,0))</f>
        <v>現金</v>
      </c>
      <c r="J14" s="17">
        <v>0</v>
      </c>
      <c r="K14" s="36" t="s">
        <v>33</v>
      </c>
      <c r="L14" s="22">
        <v>100</v>
      </c>
      <c r="M14" s="36" t="s">
        <v>36</v>
      </c>
      <c r="N14" s="37">
        <v>1234</v>
      </c>
    </row>
    <row r="15" spans="1:14" customFormat="1" x14ac:dyDescent="0.15">
      <c r="A15" s="10"/>
      <c r="B15" s="11"/>
      <c r="C15" s="9" t="str">
        <f>IF(ISERROR(VLOOKUP(B15,'[1]コード１　所属'!$A$5:$B$680,2,0)),"―",VLOOKUP(B15,'[1]コード１　所属'!$A$5:$B$680,2,0))</f>
        <v>―</v>
      </c>
      <c r="D15" s="33">
        <v>2</v>
      </c>
      <c r="E15" s="3" t="str">
        <f>IF(ISERROR(VLOOKUP(D15,'コード２　種別'!$A$5:$B$861,2,0)),"―",VLOOKUP(D15,'コード２　種別'!$A$5:$B$861,2,0))</f>
        <v>不燃ごみ</v>
      </c>
      <c r="F15" s="14">
        <v>3</v>
      </c>
      <c r="G15" s="3" t="str">
        <f>IF(ISERROR(VLOOKUP(F15,'コード３　地区'!$A$5:$B$999,2,0)),"―",VLOOKUP(F15,'コード３　地区'!$A$5:$B$999,2,0))</f>
        <v>いなべ市</v>
      </c>
      <c r="H15" s="14">
        <v>1</v>
      </c>
      <c r="I15" s="6" t="str">
        <f>IF(ISERROR(VLOOKUP(H15,'コード４　区分'!$A$5:$B$992,2,0)),"―",VLOOKUP(H15,'コード４　区分'!$A$5:$B$992,2,0))</f>
        <v>現金</v>
      </c>
      <c r="J15" s="17">
        <v>0</v>
      </c>
      <c r="K15" s="36" t="s">
        <v>33</v>
      </c>
      <c r="L15" s="22">
        <v>100</v>
      </c>
      <c r="M15" s="36" t="s">
        <v>36</v>
      </c>
      <c r="N15" s="37">
        <v>1234</v>
      </c>
    </row>
    <row r="16" spans="1:14" customFormat="1" x14ac:dyDescent="0.15">
      <c r="A16" s="10"/>
      <c r="B16" s="11"/>
      <c r="C16" s="9" t="str">
        <f>IF(ISERROR(VLOOKUP(B16,'[1]コード１　所属'!$A$5:$B$680,2,0)),"―",VLOOKUP(B16,'[1]コード１　所属'!$A$5:$B$680,2,0))</f>
        <v>―</v>
      </c>
      <c r="D16" s="33">
        <v>0</v>
      </c>
      <c r="E16" s="3" t="str">
        <f>IF(ISERROR(VLOOKUP(D16,'コード２　種別'!$A$5:$B$861,2,0)),"―",VLOOKUP(D16,'コード２　種別'!$A$5:$B$861,2,0))</f>
        <v>―</v>
      </c>
      <c r="F16" s="14">
        <v>0</v>
      </c>
      <c r="G16" s="3" t="str">
        <f>IF(ISERROR(VLOOKUP(F16,'コード３　地区'!$A$5:$B$999,2,0)),"―",VLOOKUP(F16,'コード３　地区'!$A$5:$B$999,2,0))</f>
        <v>―</v>
      </c>
      <c r="H16" s="14">
        <v>0</v>
      </c>
      <c r="I16" s="6" t="str">
        <f>IF(ISERROR(VLOOKUP(H16,'コード４　区分'!$A$5:$B$992,2,0)),"―",VLOOKUP(H16,'コード４　区分'!$A$5:$B$992,2,0))</f>
        <v>―</v>
      </c>
      <c r="J16" s="17">
        <v>0</v>
      </c>
      <c r="K16" s="36"/>
      <c r="L16" s="22"/>
      <c r="M16" s="36"/>
      <c r="N16" s="37"/>
    </row>
    <row r="17" spans="1:14" customFormat="1" x14ac:dyDescent="0.15">
      <c r="A17" s="10"/>
      <c r="B17" s="11"/>
      <c r="C17" s="9" t="str">
        <f>IF(ISERROR(VLOOKUP(B17,'[1]コード１　所属'!$A$5:$B$680,2,0)),"―",VLOOKUP(B17,'[1]コード１　所属'!$A$5:$B$680,2,0))</f>
        <v>―</v>
      </c>
      <c r="D17" s="33">
        <v>0</v>
      </c>
      <c r="E17" s="3" t="str">
        <f>IF(ISERROR(VLOOKUP(D17,'コード２　種別'!$A$5:$B$861,2,0)),"―",VLOOKUP(D17,'コード２　種別'!$A$5:$B$861,2,0))</f>
        <v>―</v>
      </c>
      <c r="F17" s="14">
        <v>0</v>
      </c>
      <c r="G17" s="3" t="str">
        <f>IF(ISERROR(VLOOKUP(F17,'コード３　地区'!$A$5:$B$999,2,0)),"―",VLOOKUP(F17,'コード３　地区'!$A$5:$B$999,2,0))</f>
        <v>―</v>
      </c>
      <c r="H17" s="14">
        <v>0</v>
      </c>
      <c r="I17" s="6" t="str">
        <f>IF(ISERROR(VLOOKUP(H17,'コード４　区分'!$A$5:$B$992,2,0)),"―",VLOOKUP(H17,'コード４　区分'!$A$5:$B$992,2,0))</f>
        <v>―</v>
      </c>
      <c r="J17" s="17">
        <v>0</v>
      </c>
      <c r="K17" s="36"/>
      <c r="L17" s="22"/>
      <c r="M17" s="36"/>
      <c r="N17" s="37"/>
    </row>
    <row r="18" spans="1:14" x14ac:dyDescent="0.15">
      <c r="A18" s="10"/>
      <c r="B18" s="11"/>
      <c r="C18" s="9" t="str">
        <f>IF(ISERROR(VLOOKUP(B18,'[1]コード１　所属'!$A$5:$B$680,2,0)),"―",VLOOKUP(B18,'[1]コード１　所属'!$A$5:$B$680,2,0))</f>
        <v>―</v>
      </c>
      <c r="D18" s="33">
        <v>3</v>
      </c>
      <c r="E18" s="3" t="str">
        <f>IF(ISERROR(VLOOKUP(D18,'コード２　種別'!$A$5:$B$861,2,0)),"―",VLOOKUP(D18,'コード２　種別'!$A$5:$B$861,2,0))</f>
        <v>粗大ごみ</v>
      </c>
      <c r="F18" s="14">
        <v>1</v>
      </c>
      <c r="G18" s="3" t="str">
        <f>IF(ISERROR(VLOOKUP(F18,'コード３　地区'!$A$5:$B$999,2,0)),"―",VLOOKUP(F18,'コード３　地区'!$A$5:$B$999,2,0))</f>
        <v>桑名市</v>
      </c>
      <c r="H18" s="14">
        <v>1</v>
      </c>
      <c r="I18" s="6" t="str">
        <f>IF(ISERROR(VLOOKUP(H18,'コード４　区分'!$A$5:$B$992,2,0)),"―",VLOOKUP(H18,'コード４　区分'!$A$5:$B$992,2,0))</f>
        <v>現金</v>
      </c>
      <c r="J18" s="17">
        <v>0</v>
      </c>
      <c r="K18" s="36" t="s">
        <v>33</v>
      </c>
      <c r="L18" s="22">
        <v>300</v>
      </c>
      <c r="M18" s="36" t="s">
        <v>45</v>
      </c>
      <c r="N18" s="37">
        <v>4567</v>
      </c>
    </row>
    <row r="19" spans="1:14" x14ac:dyDescent="0.15">
      <c r="A19" s="10"/>
      <c r="B19" s="11"/>
      <c r="C19" s="9" t="str">
        <f>IF(ISERROR(VLOOKUP(B19,'[1]コード１　所属'!$A$5:$B$680,2,0)),"―",VLOOKUP(B19,'[1]コード１　所属'!$A$5:$B$680,2,0))</f>
        <v>―</v>
      </c>
      <c r="D19" s="33">
        <v>3</v>
      </c>
      <c r="E19" s="3" t="str">
        <f>IF(ISERROR(VLOOKUP(D19,'コード２　種別'!$A$5:$B$861,2,0)),"―",VLOOKUP(D19,'コード２　種別'!$A$5:$B$861,2,0))</f>
        <v>粗大ごみ</v>
      </c>
      <c r="F19" s="14">
        <v>4</v>
      </c>
      <c r="G19" s="3" t="str">
        <f>IF(ISERROR(VLOOKUP(F19,'コード３　地区'!$A$5:$B$999,2,0)),"―",VLOOKUP(F19,'コード３　地区'!$A$5:$B$999,2,0))</f>
        <v>東員町</v>
      </c>
      <c r="H19" s="14">
        <v>1</v>
      </c>
      <c r="I19" s="6" t="str">
        <f>IF(ISERROR(VLOOKUP(H19,'コード４　区分'!$A$5:$B$992,2,0)),"―",VLOOKUP(H19,'コード４　区分'!$A$5:$B$992,2,0))</f>
        <v>現金</v>
      </c>
      <c r="J19" s="17">
        <v>0</v>
      </c>
      <c r="K19" s="36" t="s">
        <v>33</v>
      </c>
      <c r="L19" s="22">
        <v>300</v>
      </c>
      <c r="M19" s="36" t="s">
        <v>46</v>
      </c>
      <c r="N19" s="37">
        <v>4567</v>
      </c>
    </row>
    <row r="20" spans="1:14" x14ac:dyDescent="0.15">
      <c r="A20" s="10"/>
      <c r="B20" s="11"/>
      <c r="C20" s="9" t="str">
        <f>IF(ISERROR(VLOOKUP(B20,'[1]コード１　所属'!$A$5:$B$680,2,0)),"―",VLOOKUP(B20,'[1]コード１　所属'!$A$5:$B$680,2,0))</f>
        <v>―</v>
      </c>
      <c r="D20" s="33">
        <v>3</v>
      </c>
      <c r="E20" s="3" t="str">
        <f>IF(ISERROR(VLOOKUP(D20,'コード２　種別'!$A$5:$B$861,2,0)),"―",VLOOKUP(D20,'コード２　種別'!$A$5:$B$861,2,0))</f>
        <v>粗大ごみ</v>
      </c>
      <c r="F20" s="14">
        <v>2</v>
      </c>
      <c r="G20" s="3" t="str">
        <f>IF(ISERROR(VLOOKUP(F20,'コード３　地区'!$A$5:$B$999,2,0)),"―",VLOOKUP(F20,'コード３　地区'!$A$5:$B$999,2,0))</f>
        <v>木曽岬町</v>
      </c>
      <c r="H20" s="14">
        <v>1</v>
      </c>
      <c r="I20" s="6" t="str">
        <f>IF(ISERROR(VLOOKUP(H20,'コード４　区分'!$A$5:$B$992,2,0)),"―",VLOOKUP(H20,'コード４　区分'!$A$5:$B$992,2,0))</f>
        <v>現金</v>
      </c>
      <c r="J20" s="17">
        <v>0</v>
      </c>
      <c r="K20" s="36" t="s">
        <v>33</v>
      </c>
      <c r="L20" s="22">
        <v>300</v>
      </c>
      <c r="M20" s="36" t="s">
        <v>46</v>
      </c>
      <c r="N20" s="37">
        <v>4567</v>
      </c>
    </row>
    <row r="21" spans="1:14" x14ac:dyDescent="0.15">
      <c r="A21" s="10"/>
      <c r="B21" s="11"/>
      <c r="C21" s="9" t="str">
        <f>IF(ISERROR(VLOOKUP(B21,'[1]コード１　所属'!$A$5:$B$680,2,0)),"―",VLOOKUP(B21,'[1]コード１　所属'!$A$5:$B$680,2,0))</f>
        <v>―</v>
      </c>
      <c r="D21" s="33">
        <v>0</v>
      </c>
      <c r="E21" s="3" t="str">
        <f>IF(ISERROR(VLOOKUP(D21,'コード２　種別'!$A$5:$B$861,2,0)),"―",VLOOKUP(D21,'コード２　種別'!$A$5:$B$861,2,0))</f>
        <v>―</v>
      </c>
      <c r="F21" s="14">
        <v>0</v>
      </c>
      <c r="G21" s="3" t="str">
        <f>IF(ISERROR(VLOOKUP(F21,'コード３　地区'!$A$5:$B$999,2,0)),"―",VLOOKUP(F21,'コード３　地区'!$A$5:$B$999,2,0))</f>
        <v>―</v>
      </c>
      <c r="H21" s="14">
        <v>0</v>
      </c>
      <c r="I21" s="6" t="str">
        <f>IF(ISERROR(VLOOKUP(H21,'コード４　区分'!$A$5:$B$992,2,0)),"―",VLOOKUP(H21,'コード４　区分'!$A$5:$B$992,2,0))</f>
        <v>―</v>
      </c>
      <c r="J21" s="17">
        <v>0</v>
      </c>
      <c r="K21" s="36"/>
      <c r="L21" s="22"/>
      <c r="M21" s="36"/>
      <c r="N21" s="37"/>
    </row>
    <row r="22" spans="1:14" x14ac:dyDescent="0.15">
      <c r="A22" s="10"/>
      <c r="B22" s="11"/>
      <c r="C22" s="9" t="str">
        <f>IF(ISERROR(VLOOKUP(B22,'[1]コード１　所属'!$A$5:$B$680,2,0)),"―",VLOOKUP(B22,'[1]コード１　所属'!$A$5:$B$680,2,0))</f>
        <v>―</v>
      </c>
      <c r="D22" s="33">
        <v>0</v>
      </c>
      <c r="E22" s="3" t="str">
        <f>IF(ISERROR(VLOOKUP(D22,'コード２　種別'!$A$5:$B$861,2,0)),"―",VLOOKUP(D22,'コード２　種別'!$A$5:$B$861,2,0))</f>
        <v>―</v>
      </c>
      <c r="F22" s="14">
        <v>0</v>
      </c>
      <c r="G22" s="3" t="str">
        <f>IF(ISERROR(VLOOKUP(F22,'コード３　地区'!$A$5:$B$999,2,0)),"―",VLOOKUP(F22,'コード３　地区'!$A$5:$B$999,2,0))</f>
        <v>―</v>
      </c>
      <c r="H22" s="14">
        <v>0</v>
      </c>
      <c r="I22" s="6" t="str">
        <f>IF(ISERROR(VLOOKUP(H22,'コード４　区分'!$A$5:$B$992,2,0)),"―",VLOOKUP(H22,'コード４　区分'!$A$5:$B$992,2,0))</f>
        <v>―</v>
      </c>
      <c r="J22" s="17">
        <v>0</v>
      </c>
      <c r="K22" s="36"/>
      <c r="L22" s="22"/>
      <c r="M22" s="36"/>
      <c r="N22" s="37"/>
    </row>
    <row r="23" spans="1:14" x14ac:dyDescent="0.15">
      <c r="A23" s="10"/>
      <c r="B23" s="11"/>
      <c r="C23" s="9" t="str">
        <f>IF(ISERROR(VLOOKUP(B23,'[1]コード１　所属'!$A$5:$B$680,2,0)),"―",VLOOKUP(B23,'[1]コード１　所属'!$A$5:$B$680,2,0))</f>
        <v>―</v>
      </c>
      <c r="D23" s="33">
        <v>1</v>
      </c>
      <c r="E23" s="3" t="str">
        <f>IF(ISERROR(VLOOKUP(D23,'コード２　種別'!$A$5:$B$861,2,0)),"―",VLOOKUP(D23,'コード２　種別'!$A$5:$B$861,2,0))</f>
        <v>可燃ごみ</v>
      </c>
      <c r="F23" s="14">
        <v>1</v>
      </c>
      <c r="G23" s="3" t="str">
        <f>IF(ISERROR(VLOOKUP(F23,'コード３　地区'!$A$5:$B$999,2,0)),"―",VLOOKUP(F23,'コード３　地区'!$A$5:$B$999,2,0))</f>
        <v>桑名市</v>
      </c>
      <c r="H23" s="14">
        <v>1</v>
      </c>
      <c r="I23" s="6" t="str">
        <f>IF(ISERROR(VLOOKUP(H23,'コード４　区分'!$A$5:$B$992,2,0)),"―",VLOOKUP(H23,'コード４　区分'!$A$5:$B$992,2,0))</f>
        <v>現金</v>
      </c>
      <c r="J23" s="12">
        <v>0</v>
      </c>
      <c r="K23" s="36" t="s">
        <v>33</v>
      </c>
      <c r="L23" s="22">
        <v>400</v>
      </c>
      <c r="M23" s="21" t="s">
        <v>47</v>
      </c>
      <c r="N23" s="22">
        <v>1</v>
      </c>
    </row>
    <row r="24" spans="1:14" x14ac:dyDescent="0.15">
      <c r="A24" s="10"/>
      <c r="B24" s="11"/>
      <c r="C24" s="9" t="str">
        <f>IF(ISERROR(VLOOKUP(B24,'[1]コード１　所属'!$A$5:$B$680,2,0)),"―",VLOOKUP(B24,'[1]コード１　所属'!$A$5:$B$680,2,0))</f>
        <v>―</v>
      </c>
      <c r="D24" s="33">
        <v>2</v>
      </c>
      <c r="E24" s="3" t="str">
        <f>IF(ISERROR(VLOOKUP(D24,'コード２　種別'!$A$5:$B$861,2,0)),"―",VLOOKUP(D24,'コード２　種別'!$A$5:$B$861,2,0))</f>
        <v>不燃ごみ</v>
      </c>
      <c r="F24" s="14">
        <v>1</v>
      </c>
      <c r="G24" s="3" t="str">
        <f>IF(ISERROR(VLOOKUP(F24,'コード３　地区'!$A$5:$B$999,2,0)),"―",VLOOKUP(F24,'コード３　地区'!$A$5:$B$999,2,0))</f>
        <v>桑名市</v>
      </c>
      <c r="H24" s="14">
        <v>1</v>
      </c>
      <c r="I24" s="6" t="str">
        <f>IF(ISERROR(VLOOKUP(H24,'コード４　区分'!$A$5:$B$992,2,0)),"―",VLOOKUP(H24,'コード４　区分'!$A$5:$B$992,2,0))</f>
        <v>現金</v>
      </c>
      <c r="J24" s="17">
        <v>0</v>
      </c>
      <c r="K24" s="36" t="s">
        <v>33</v>
      </c>
      <c r="L24" s="22">
        <v>500</v>
      </c>
      <c r="M24" s="21" t="s">
        <v>48</v>
      </c>
      <c r="N24" s="22">
        <v>23</v>
      </c>
    </row>
    <row r="25" spans="1:14" x14ac:dyDescent="0.15">
      <c r="A25" s="10"/>
      <c r="B25" s="11"/>
      <c r="C25" s="9" t="str">
        <f>IF(ISERROR(VLOOKUP(B25,'[1]コード１　所属'!$A$5:$B$680,2,0)),"―",VLOOKUP(B25,'[1]コード１　所属'!$A$5:$B$680,2,0))</f>
        <v>―</v>
      </c>
      <c r="D25" s="33">
        <v>3</v>
      </c>
      <c r="E25" s="3" t="str">
        <f>IF(ISERROR(VLOOKUP(D25,'コード２　種別'!$A$5:$B$861,2,0)),"―",VLOOKUP(D25,'コード２　種別'!$A$5:$B$861,2,0))</f>
        <v>粗大ごみ</v>
      </c>
      <c r="F25" s="14">
        <v>1</v>
      </c>
      <c r="G25" s="3" t="str">
        <f>IF(ISERROR(VLOOKUP(F25,'コード３　地区'!$A$5:$B$999,2,0)),"―",VLOOKUP(F25,'コード３　地区'!$A$5:$B$999,2,0))</f>
        <v>桑名市</v>
      </c>
      <c r="H25" s="13">
        <v>1</v>
      </c>
      <c r="I25" s="6" t="str">
        <f>IF(ISERROR(VLOOKUP(H25,'コード４　区分'!$A$5:$B$992,2,0)),"―",VLOOKUP(H25,'コード４　区分'!$A$5:$B$992,2,0))</f>
        <v>現金</v>
      </c>
      <c r="J25" s="17">
        <v>0</v>
      </c>
      <c r="K25" s="36" t="s">
        <v>33</v>
      </c>
      <c r="L25" s="22">
        <v>600</v>
      </c>
      <c r="M25" s="21" t="s">
        <v>49</v>
      </c>
      <c r="N25" s="22">
        <v>456</v>
      </c>
    </row>
    <row r="26" spans="1:14" x14ac:dyDescent="0.15">
      <c r="A26" s="10"/>
      <c r="B26" s="11"/>
      <c r="C26" s="9" t="str">
        <f>IF(ISERROR(VLOOKUP(B26,'[1]コード１　所属'!$A$5:$B$680,2,0)),"―",VLOOKUP(B26,'[1]コード１　所属'!$A$5:$B$680,2,0))</f>
        <v>―</v>
      </c>
      <c r="D26" s="33">
        <v>0</v>
      </c>
      <c r="E26" s="3" t="str">
        <f>IF(ISERROR(VLOOKUP(D26,'コード２　種別'!$A$5:$B$861,2,0)),"―",VLOOKUP(D26,'コード２　種別'!$A$5:$B$861,2,0))</f>
        <v>―</v>
      </c>
      <c r="F26" s="14">
        <v>0</v>
      </c>
      <c r="G26" s="3" t="str">
        <f>IF(ISERROR(VLOOKUP(F26,'コード３　地区'!$A$5:$B$999,2,0)),"―",VLOOKUP(F26,'コード３　地区'!$A$5:$B$999,2,0))</f>
        <v>―</v>
      </c>
      <c r="H26" s="13">
        <v>0</v>
      </c>
      <c r="I26" s="6" t="str">
        <f>IF(ISERROR(VLOOKUP(H26,'コード４　区分'!$A$5:$B$992,2,0)),"―",VLOOKUP(H26,'コード４　区分'!$A$5:$B$992,2,0))</f>
        <v>―</v>
      </c>
      <c r="J26" s="12">
        <v>0</v>
      </c>
      <c r="K26" s="21"/>
      <c r="L26" s="22"/>
      <c r="M26" s="21"/>
      <c r="N26" s="22"/>
    </row>
    <row r="27" spans="1:14" x14ac:dyDescent="0.15">
      <c r="A27" s="10"/>
      <c r="B27" s="11"/>
      <c r="C27" s="9" t="str">
        <f>IF(ISERROR(VLOOKUP(B27,'[1]コード１　所属'!$A$5:$B$680,2,0)),"―",VLOOKUP(B27,'[1]コード１　所属'!$A$5:$B$680,2,0))</f>
        <v>―</v>
      </c>
      <c r="D27" s="33">
        <v>0</v>
      </c>
      <c r="E27" s="3" t="str">
        <f>IF(ISERROR(VLOOKUP(D27,'コード２　種別'!$A$5:$B$861,2,0)),"―",VLOOKUP(D27,'コード２　種別'!$A$5:$B$861,2,0))</f>
        <v>―</v>
      </c>
      <c r="F27" s="14">
        <v>0</v>
      </c>
      <c r="G27" s="3" t="str">
        <f>IF(ISERROR(VLOOKUP(F27,'コード３　地区'!$A$5:$B$999,2,0)),"―",VLOOKUP(F27,'コード３　地区'!$A$5:$B$999,2,0))</f>
        <v>―</v>
      </c>
      <c r="H27" s="13">
        <v>0</v>
      </c>
      <c r="I27" s="6" t="str">
        <f>IF(ISERROR(VLOOKUP(H27,'コード４　区分'!$A$5:$B$992,2,0)),"―",VLOOKUP(H27,'コード４　区分'!$A$5:$B$992,2,0))</f>
        <v>―</v>
      </c>
      <c r="J27" s="17">
        <v>0</v>
      </c>
      <c r="K27" s="21"/>
      <c r="L27" s="22"/>
      <c r="M27" s="21"/>
      <c r="N27" s="22"/>
    </row>
    <row r="28" spans="1:14" x14ac:dyDescent="0.15">
      <c r="A28" s="10"/>
      <c r="B28" s="11"/>
      <c r="C28" s="9" t="str">
        <f>IF(ISERROR(VLOOKUP(B28,'[1]コード１　所属'!$A$5:$B$680,2,0)),"―",VLOOKUP(B28,'[1]コード１　所属'!$A$5:$B$680,2,0))</f>
        <v>―</v>
      </c>
      <c r="D28" s="33">
        <v>0</v>
      </c>
      <c r="E28" s="3" t="str">
        <f>IF(ISERROR(VLOOKUP(D28,'コード２　種別'!$A$5:$B$861,2,0)),"―",VLOOKUP(D28,'コード２　種別'!$A$5:$B$861,2,0))</f>
        <v>―</v>
      </c>
      <c r="F28" s="14">
        <v>0</v>
      </c>
      <c r="G28" s="3" t="str">
        <f>IF(ISERROR(VLOOKUP(F28,'コード３　地区'!$A$5:$B$999,2,0)),"―",VLOOKUP(F28,'コード３　地区'!$A$5:$B$999,2,0))</f>
        <v>―</v>
      </c>
      <c r="H28" s="13">
        <v>0</v>
      </c>
      <c r="I28" s="6" t="str">
        <f>IF(ISERROR(VLOOKUP(H28,'コード４　区分'!$A$5:$B$992,2,0)),"―",VLOOKUP(H28,'コード４　区分'!$A$5:$B$992,2,0))</f>
        <v>―</v>
      </c>
      <c r="J28" s="17">
        <v>0</v>
      </c>
      <c r="K28" s="21"/>
      <c r="L28" s="22"/>
      <c r="M28" s="21"/>
      <c r="N28" s="22"/>
    </row>
    <row r="29" spans="1:14" x14ac:dyDescent="0.15">
      <c r="A29" s="12"/>
      <c r="B29" s="11"/>
      <c r="C29" s="9" t="str">
        <f>IF(ISERROR(VLOOKUP(B29,'[1]コード１　所属'!$A$5:$B$680,2,0)),"―",VLOOKUP(B29,'[1]コード１　所属'!$A$5:$B$680,2,0))</f>
        <v>―</v>
      </c>
      <c r="D29" s="33">
        <v>0</v>
      </c>
      <c r="E29" s="3" t="str">
        <f>IF(ISERROR(VLOOKUP(D29,'コード２　種別'!$A$5:$B$861,2,0)),"―",VLOOKUP(D29,'コード２　種別'!$A$5:$B$861,2,0))</f>
        <v>―</v>
      </c>
      <c r="F29" s="14">
        <v>0</v>
      </c>
      <c r="G29" s="3" t="str">
        <f>IF(ISERROR(VLOOKUP(F29,'コード３　地区'!$A$5:$B$999,2,0)),"―",VLOOKUP(F29,'コード３　地区'!$A$5:$B$999,2,0))</f>
        <v>―</v>
      </c>
      <c r="H29" s="13">
        <v>0</v>
      </c>
      <c r="I29" s="6" t="str">
        <f>IF(ISERROR(VLOOKUP(H29,'コード４　区分'!$A$5:$B$992,2,0)),"―",VLOOKUP(H29,'コード４　区分'!$A$5:$B$992,2,0))</f>
        <v>―</v>
      </c>
      <c r="J29" s="17">
        <v>0</v>
      </c>
      <c r="K29" s="21"/>
      <c r="L29" s="22"/>
      <c r="M29" s="21"/>
      <c r="N29" s="22"/>
    </row>
    <row r="30" spans="1:14" x14ac:dyDescent="0.15">
      <c r="A30" s="12"/>
      <c r="B30" s="11"/>
      <c r="C30" s="9" t="str">
        <f>IF(ISERROR(VLOOKUP(B30,'[1]コード１　所属'!$A$5:$B$680,2,0)),"―",VLOOKUP(B30,'[1]コード１　所属'!$A$5:$B$680,2,0))</f>
        <v>―</v>
      </c>
      <c r="D30" s="33">
        <v>0</v>
      </c>
      <c r="E30" s="3" t="str">
        <f>IF(ISERROR(VLOOKUP(D30,'コード２　種別'!$A$5:$B$861,2,0)),"―",VLOOKUP(D30,'コード２　種別'!$A$5:$B$861,2,0))</f>
        <v>―</v>
      </c>
      <c r="F30" s="14">
        <v>0</v>
      </c>
      <c r="G30" s="3" t="str">
        <f>IF(ISERROR(VLOOKUP(F30,'コード３　地区'!$A$5:$B$999,2,0)),"―",VLOOKUP(F30,'コード３　地区'!$A$5:$B$999,2,0))</f>
        <v>―</v>
      </c>
      <c r="H30" s="13">
        <v>0</v>
      </c>
      <c r="I30" s="6" t="str">
        <f>IF(ISERROR(VLOOKUP(H30,'コード４　区分'!$A$5:$B$992,2,0)),"―",VLOOKUP(H30,'コード４　区分'!$A$5:$B$992,2,0))</f>
        <v>―</v>
      </c>
      <c r="J30" s="17">
        <v>0</v>
      </c>
      <c r="K30" s="21"/>
      <c r="L30" s="22"/>
      <c r="M30" s="21"/>
      <c r="N30" s="22"/>
    </row>
    <row r="31" spans="1:14" x14ac:dyDescent="0.15">
      <c r="A31" s="10"/>
      <c r="B31" s="11"/>
      <c r="C31" s="9" t="str">
        <f>IF(ISERROR(VLOOKUP(B31,'[1]コード１　所属'!$A$5:$B$680,2,0)),"―",VLOOKUP(B31,'[1]コード１　所属'!$A$5:$B$680,2,0))</f>
        <v>―</v>
      </c>
      <c r="D31" s="33">
        <v>0</v>
      </c>
      <c r="E31" s="3" t="str">
        <f>IF(ISERROR(VLOOKUP(D31,'コード２　種別'!$A$5:$B$861,2,0)),"―",VLOOKUP(D31,'コード２　種別'!$A$5:$B$861,2,0))</f>
        <v>―</v>
      </c>
      <c r="F31" s="14">
        <v>0</v>
      </c>
      <c r="G31" s="3" t="str">
        <f>IF(ISERROR(VLOOKUP(F31,'コード３　地区'!$A$5:$B$999,2,0)),"―",VLOOKUP(F31,'コード３　地区'!$A$5:$B$999,2,0))</f>
        <v>―</v>
      </c>
      <c r="H31" s="13">
        <v>0</v>
      </c>
      <c r="I31" s="6" t="str">
        <f>IF(ISERROR(VLOOKUP(H31,'コード４　区分'!$A$5:$B$992,2,0)),"―",VLOOKUP(H31,'コード４　区分'!$A$5:$B$992,2,0))</f>
        <v>―</v>
      </c>
      <c r="J31" s="17">
        <v>0</v>
      </c>
      <c r="K31" s="21"/>
      <c r="L31" s="22"/>
      <c r="M31" s="21"/>
      <c r="N31" s="22"/>
    </row>
    <row r="32" spans="1:14" x14ac:dyDescent="0.15">
      <c r="A32" s="10"/>
      <c r="B32" s="11"/>
      <c r="C32" s="9" t="str">
        <f>IF(ISERROR(VLOOKUP(B32,'[1]コード１　所属'!$A$5:$B$680,2,0)),"―",VLOOKUP(B32,'[1]コード１　所属'!$A$5:$B$680,2,0))</f>
        <v>―</v>
      </c>
      <c r="D32" s="33">
        <v>0</v>
      </c>
      <c r="E32" s="3" t="str">
        <f>IF(ISERROR(VLOOKUP(D32,'コード２　種別'!$A$5:$B$861,2,0)),"―",VLOOKUP(D32,'コード２　種別'!$A$5:$B$861,2,0))</f>
        <v>―</v>
      </c>
      <c r="F32" s="14">
        <v>0</v>
      </c>
      <c r="G32" s="3" t="str">
        <f>IF(ISERROR(VLOOKUP(F32,'コード３　地区'!$A$5:$B$999,2,0)),"―",VLOOKUP(F32,'コード３　地区'!$A$5:$B$999,2,0))</f>
        <v>―</v>
      </c>
      <c r="H32" s="13">
        <v>0</v>
      </c>
      <c r="I32" s="6" t="str">
        <f>IF(ISERROR(VLOOKUP(H32,'コード４　区分'!$A$5:$B$992,2,0)),"―",VLOOKUP(H32,'コード４　区分'!$A$5:$B$992,2,0))</f>
        <v>―</v>
      </c>
      <c r="J32" s="17">
        <v>0</v>
      </c>
      <c r="K32" s="21"/>
      <c r="L32" s="22"/>
      <c r="M32" s="21"/>
      <c r="N32" s="22"/>
    </row>
    <row r="33" spans="1:14" x14ac:dyDescent="0.15">
      <c r="A33" s="10"/>
      <c r="B33" s="11"/>
      <c r="C33" s="9" t="str">
        <f>IF(ISERROR(VLOOKUP(B33,'[1]コード１　所属'!$A$5:$B$680,2,0)),"―",VLOOKUP(B33,'[1]コード１　所属'!$A$5:$B$680,2,0))</f>
        <v>―</v>
      </c>
      <c r="D33" s="33">
        <v>0</v>
      </c>
      <c r="E33" s="3" t="str">
        <f>IF(ISERROR(VLOOKUP(D33,'コード２　種別'!$A$5:$B$861,2,0)),"―",VLOOKUP(D33,'コード２　種別'!$A$5:$B$861,2,0))</f>
        <v>―</v>
      </c>
      <c r="F33" s="14">
        <v>0</v>
      </c>
      <c r="G33" s="3" t="str">
        <f>IF(ISERROR(VLOOKUP(F33,'コード３　地区'!$A$5:$B$999,2,0)),"―",VLOOKUP(F33,'コード３　地区'!$A$5:$B$999,2,0))</f>
        <v>―</v>
      </c>
      <c r="H33" s="14">
        <v>0</v>
      </c>
      <c r="I33" s="6" t="str">
        <f>IF(ISERROR(VLOOKUP(H33,'コード４　区分'!$A$5:$B$992,2,0)),"―",VLOOKUP(H33,'コード４　区分'!$A$5:$B$992,2,0))</f>
        <v>―</v>
      </c>
      <c r="J33" s="17">
        <v>0</v>
      </c>
      <c r="K33" s="21"/>
      <c r="L33" s="22"/>
      <c r="M33" s="21"/>
      <c r="N33" s="22"/>
    </row>
    <row r="34" spans="1:14" x14ac:dyDescent="0.15">
      <c r="A34" s="10"/>
      <c r="B34" s="11"/>
      <c r="C34" s="9" t="str">
        <f>IF(ISERROR(VLOOKUP(B34,'[1]コード１　所属'!$A$5:$B$680,2,0)),"―",VLOOKUP(B34,'[1]コード１　所属'!$A$5:$B$680,2,0))</f>
        <v>―</v>
      </c>
      <c r="D34" s="33">
        <v>0</v>
      </c>
      <c r="E34" s="3" t="str">
        <f>IF(ISERROR(VLOOKUP(D34,'コード２　種別'!$A$5:$B$861,2,0)),"―",VLOOKUP(D34,'コード２　種別'!$A$5:$B$861,2,0))</f>
        <v>―</v>
      </c>
      <c r="F34" s="14">
        <v>0</v>
      </c>
      <c r="G34" s="3" t="str">
        <f>IF(ISERROR(VLOOKUP(F34,'コード３　地区'!$A$5:$B$999,2,0)),"―",VLOOKUP(F34,'コード３　地区'!$A$5:$B$999,2,0))</f>
        <v>―</v>
      </c>
      <c r="H34" s="13">
        <v>0</v>
      </c>
      <c r="I34" s="6" t="str">
        <f>IF(ISERROR(VLOOKUP(H34,'コード４　区分'!$A$5:$B$992,2,0)),"―",VLOOKUP(H34,'コード４　区分'!$A$5:$B$992,2,0))</f>
        <v>―</v>
      </c>
      <c r="J34" s="12">
        <v>0</v>
      </c>
      <c r="K34" s="21"/>
      <c r="L34" s="22"/>
      <c r="M34" s="21"/>
      <c r="N34" s="22"/>
    </row>
    <row r="35" spans="1:14" x14ac:dyDescent="0.15">
      <c r="A35" s="10"/>
      <c r="B35" s="11"/>
      <c r="C35" s="9" t="str">
        <f>IF(ISERROR(VLOOKUP(B35,'[1]コード１　所属'!$A$5:$B$680,2,0)),"―",VLOOKUP(B35,'[1]コード１　所属'!$A$5:$B$680,2,0))</f>
        <v>―</v>
      </c>
      <c r="D35" s="33">
        <v>0</v>
      </c>
      <c r="E35" s="3" t="str">
        <f>IF(ISERROR(VLOOKUP(D35,'コード２　種別'!$A$5:$B$861,2,0)),"―",VLOOKUP(D35,'コード２　種別'!$A$5:$B$861,2,0))</f>
        <v>―</v>
      </c>
      <c r="F35" s="14">
        <v>0</v>
      </c>
      <c r="G35" s="3" t="str">
        <f>IF(ISERROR(VLOOKUP(F35,'コード３　地区'!$A$5:$B$999,2,0)),"―",VLOOKUP(F35,'コード３　地区'!$A$5:$B$999,2,0))</f>
        <v>―</v>
      </c>
      <c r="H35" s="13">
        <v>0</v>
      </c>
      <c r="I35" s="6" t="str">
        <f>IF(ISERROR(VLOOKUP(H35,'コード４　区分'!$A$5:$B$992,2,0)),"―",VLOOKUP(H35,'コード４　区分'!$A$5:$B$992,2,0))</f>
        <v>―</v>
      </c>
      <c r="J35" s="12">
        <v>0</v>
      </c>
      <c r="K35" s="21"/>
      <c r="L35" s="22"/>
      <c r="M35" s="21"/>
      <c r="N35" s="22"/>
    </row>
    <row r="36" spans="1:14" x14ac:dyDescent="0.15">
      <c r="A36" s="10"/>
      <c r="B36" s="11"/>
      <c r="C36" s="9" t="str">
        <f>IF(ISERROR(VLOOKUP(B36,'[1]コード１　所属'!$A$5:$B$680,2,0)),"―",VLOOKUP(B36,'[1]コード１　所属'!$A$5:$B$680,2,0))</f>
        <v>―</v>
      </c>
      <c r="D36" s="33">
        <v>0</v>
      </c>
      <c r="E36" s="3" t="str">
        <f>IF(ISERROR(VLOOKUP(D36,'コード２　種別'!$A$5:$B$861,2,0)),"―",VLOOKUP(D36,'コード２　種別'!$A$5:$B$861,2,0))</f>
        <v>―</v>
      </c>
      <c r="F36" s="14">
        <v>0</v>
      </c>
      <c r="G36" s="3" t="str">
        <f>IF(ISERROR(VLOOKUP(F36,'コード３　地区'!$A$5:$B$999,2,0)),"―",VLOOKUP(F36,'コード３　地区'!$A$5:$B$999,2,0))</f>
        <v>―</v>
      </c>
      <c r="H36" s="13">
        <v>0</v>
      </c>
      <c r="I36" s="6" t="str">
        <f>IF(ISERROR(VLOOKUP(H36,'コード４　区分'!$A$5:$B$992,2,0)),"―",VLOOKUP(H36,'コード４　区分'!$A$5:$B$992,2,0))</f>
        <v>―</v>
      </c>
      <c r="J36" s="12">
        <v>0</v>
      </c>
      <c r="K36" s="21"/>
      <c r="L36" s="22"/>
      <c r="M36" s="21"/>
      <c r="N36" s="22"/>
    </row>
    <row r="37" spans="1:14" x14ac:dyDescent="0.15">
      <c r="A37" s="10"/>
      <c r="B37" s="11"/>
      <c r="C37" s="9" t="str">
        <f>IF(ISERROR(VLOOKUP(B37,'[1]コード１　所属'!$A$5:$B$680,2,0)),"―",VLOOKUP(B37,'[1]コード１　所属'!$A$5:$B$680,2,0))</f>
        <v>―</v>
      </c>
      <c r="D37" s="33">
        <v>0</v>
      </c>
      <c r="E37" s="3" t="str">
        <f>IF(ISERROR(VLOOKUP(D37,'コード２　種別'!$A$5:$B$861,2,0)),"―",VLOOKUP(D37,'コード２　種別'!$A$5:$B$861,2,0))</f>
        <v>―</v>
      </c>
      <c r="F37" s="14">
        <v>0</v>
      </c>
      <c r="G37" s="3" t="str">
        <f>IF(ISERROR(VLOOKUP(F37,'コード３　地区'!$A$5:$B$999,2,0)),"―",VLOOKUP(F37,'コード３　地区'!$A$5:$B$999,2,0))</f>
        <v>―</v>
      </c>
      <c r="H37" s="13">
        <v>0</v>
      </c>
      <c r="I37" s="6" t="str">
        <f>IF(ISERROR(VLOOKUP(H37,'コード４　区分'!$A$5:$B$992,2,0)),"―",VLOOKUP(H37,'コード４　区分'!$A$5:$B$992,2,0))</f>
        <v>―</v>
      </c>
      <c r="J37" s="12">
        <v>0</v>
      </c>
      <c r="K37" s="21"/>
      <c r="L37" s="22"/>
      <c r="M37" s="21"/>
      <c r="N37" s="22"/>
    </row>
    <row r="38" spans="1:14" x14ac:dyDescent="0.15">
      <c r="A38" s="10"/>
      <c r="B38" s="11"/>
      <c r="C38" s="9" t="str">
        <f>IF(ISERROR(VLOOKUP(B38,'[1]コード１　所属'!$A$5:$B$680,2,0)),"―",VLOOKUP(B38,'[1]コード１　所属'!$A$5:$B$680,2,0))</f>
        <v>―</v>
      </c>
      <c r="D38" s="33">
        <v>0</v>
      </c>
      <c r="E38" s="3" t="str">
        <f>IF(ISERROR(VLOOKUP(D38,'コード２　種別'!$A$5:$B$861,2,0)),"―",VLOOKUP(D38,'コード２　種別'!$A$5:$B$861,2,0))</f>
        <v>―</v>
      </c>
      <c r="F38" s="14">
        <v>0</v>
      </c>
      <c r="G38" s="3" t="str">
        <f>IF(ISERROR(VLOOKUP(F38,'コード３　地区'!$A$5:$B$999,2,0)),"―",VLOOKUP(F38,'コード３　地区'!$A$5:$B$999,2,0))</f>
        <v>―</v>
      </c>
      <c r="H38" s="13">
        <v>0</v>
      </c>
      <c r="I38" s="6" t="str">
        <f>IF(ISERROR(VLOOKUP(H38,'コード４　区分'!$A$5:$B$992,2,0)),"―",VLOOKUP(H38,'コード４　区分'!$A$5:$B$992,2,0))</f>
        <v>―</v>
      </c>
      <c r="J38" s="12">
        <v>0</v>
      </c>
      <c r="K38" s="21"/>
      <c r="L38" s="22"/>
      <c r="M38" s="21"/>
      <c r="N38" s="22"/>
    </row>
    <row r="39" spans="1:14" x14ac:dyDescent="0.15">
      <c r="A39" s="10"/>
      <c r="B39" s="11"/>
      <c r="C39" s="9" t="str">
        <f>IF(ISERROR(VLOOKUP(B39,'[1]コード１　所属'!$A$5:$B$680,2,0)),"―",VLOOKUP(B39,'[1]コード１　所属'!$A$5:$B$680,2,0))</f>
        <v>―</v>
      </c>
      <c r="D39" s="33">
        <v>0</v>
      </c>
      <c r="E39" s="3" t="str">
        <f>IF(ISERROR(VLOOKUP(D39,'コード２　種別'!$A$5:$B$861,2,0)),"―",VLOOKUP(D39,'コード２　種別'!$A$5:$B$861,2,0))</f>
        <v>―</v>
      </c>
      <c r="F39" s="14">
        <v>0</v>
      </c>
      <c r="G39" s="3" t="str">
        <f>IF(ISERROR(VLOOKUP(F39,'コード３　地区'!$A$5:$B$999,2,0)),"―",VLOOKUP(F39,'コード３　地区'!$A$5:$B$999,2,0))</f>
        <v>―</v>
      </c>
      <c r="H39" s="13">
        <v>0</v>
      </c>
      <c r="I39" s="6" t="str">
        <f>IF(ISERROR(VLOOKUP(H39,'コード４　区分'!$A$5:$B$992,2,0)),"―",VLOOKUP(H39,'コード４　区分'!$A$5:$B$992,2,0))</f>
        <v>―</v>
      </c>
      <c r="J39" s="12">
        <v>0</v>
      </c>
      <c r="K39" s="21"/>
      <c r="L39" s="22"/>
      <c r="M39" s="21"/>
      <c r="N39" s="22"/>
    </row>
    <row r="40" spans="1:14" x14ac:dyDescent="0.15">
      <c r="A40" s="10"/>
      <c r="B40" s="11"/>
      <c r="C40" s="9" t="str">
        <f>IF(ISERROR(VLOOKUP(B40,'[1]コード１　所属'!$A$5:$B$680,2,0)),"―",VLOOKUP(B40,'[1]コード１　所属'!$A$5:$B$680,2,0))</f>
        <v>―</v>
      </c>
      <c r="D40" s="33">
        <v>0</v>
      </c>
      <c r="E40" s="3" t="str">
        <f>IF(ISERROR(VLOOKUP(D40,'コード２　種別'!$A$5:$B$861,2,0)),"―",VLOOKUP(D40,'コード２　種別'!$A$5:$B$861,2,0))</f>
        <v>―</v>
      </c>
      <c r="F40" s="14">
        <v>0</v>
      </c>
      <c r="G40" s="3" t="str">
        <f>IF(ISERROR(VLOOKUP(F40,'コード３　地区'!$A$5:$B$999,2,0)),"―",VLOOKUP(F40,'コード３　地区'!$A$5:$B$999,2,0))</f>
        <v>―</v>
      </c>
      <c r="H40" s="13">
        <v>0</v>
      </c>
      <c r="I40" s="6" t="str">
        <f>IF(ISERROR(VLOOKUP(H40,'コード４　区分'!$A$5:$B$992,2,0)),"―",VLOOKUP(H40,'コード４　区分'!$A$5:$B$992,2,0))</f>
        <v>―</v>
      </c>
      <c r="J40" s="12">
        <v>0</v>
      </c>
      <c r="K40" s="21"/>
      <c r="L40" s="22"/>
      <c r="M40" s="21"/>
      <c r="N40" s="22"/>
    </row>
    <row r="41" spans="1:14" x14ac:dyDescent="0.15">
      <c r="A41" s="10"/>
      <c r="B41" s="11"/>
      <c r="C41" s="9" t="str">
        <f>IF(ISERROR(VLOOKUP(B41,'[1]コード１　所属'!$A$5:$B$680,2,0)),"―",VLOOKUP(B41,'[1]コード１　所属'!$A$5:$B$680,2,0))</f>
        <v>―</v>
      </c>
      <c r="D41" s="33">
        <v>0</v>
      </c>
      <c r="E41" s="3" t="str">
        <f>IF(ISERROR(VLOOKUP(D41,'コード２　種別'!$A$5:$B$861,2,0)),"―",VLOOKUP(D41,'コード２　種別'!$A$5:$B$861,2,0))</f>
        <v>―</v>
      </c>
      <c r="F41" s="14">
        <v>0</v>
      </c>
      <c r="G41" s="3" t="str">
        <f>IF(ISERROR(VLOOKUP(F41,'コード３　地区'!$A$5:$B$999,2,0)),"―",VLOOKUP(F41,'コード３　地区'!$A$5:$B$999,2,0))</f>
        <v>―</v>
      </c>
      <c r="H41" s="13">
        <v>0</v>
      </c>
      <c r="I41" s="6" t="str">
        <f>IF(ISERROR(VLOOKUP(H41,'コード４　区分'!$A$5:$B$992,2,0)),"―",VLOOKUP(H41,'コード４　区分'!$A$5:$B$992,2,0))</f>
        <v>―</v>
      </c>
      <c r="J41" s="12">
        <v>0</v>
      </c>
      <c r="K41" s="21"/>
      <c r="L41" s="22"/>
      <c r="M41" s="21"/>
      <c r="N41" s="22"/>
    </row>
    <row r="42" spans="1:14" x14ac:dyDescent="0.15">
      <c r="A42" s="10"/>
      <c r="B42" s="11"/>
      <c r="C42" s="9" t="str">
        <f>IF(ISERROR(VLOOKUP(B42,'[1]コード１　所属'!$A$5:$B$680,2,0)),"―",VLOOKUP(B42,'[1]コード１　所属'!$A$5:$B$680,2,0))</f>
        <v>―</v>
      </c>
      <c r="D42" s="33">
        <v>0</v>
      </c>
      <c r="E42" s="3" t="str">
        <f>IF(ISERROR(VLOOKUP(D42,'コード２　種別'!$A$5:$B$861,2,0)),"―",VLOOKUP(D42,'コード２　種別'!$A$5:$B$861,2,0))</f>
        <v>―</v>
      </c>
      <c r="F42" s="14">
        <v>0</v>
      </c>
      <c r="G42" s="3" t="str">
        <f>IF(ISERROR(VLOOKUP(F42,'コード３　地区'!$A$5:$B$999,2,0)),"―",VLOOKUP(F42,'コード３　地区'!$A$5:$B$999,2,0))</f>
        <v>―</v>
      </c>
      <c r="H42" s="13">
        <v>0</v>
      </c>
      <c r="I42" s="6" t="str">
        <f>IF(ISERROR(VLOOKUP(H42,'コード４　区分'!$A$5:$B$992,2,0)),"―",VLOOKUP(H42,'コード４　区分'!$A$5:$B$992,2,0))</f>
        <v>―</v>
      </c>
      <c r="J42" s="12">
        <v>0</v>
      </c>
      <c r="K42" s="21"/>
      <c r="L42" s="22"/>
      <c r="M42" s="21"/>
      <c r="N42" s="22"/>
    </row>
    <row r="43" spans="1:14" x14ac:dyDescent="0.15">
      <c r="A43" s="10"/>
      <c r="B43" s="11"/>
      <c r="C43" s="9" t="str">
        <f>IF(ISERROR(VLOOKUP(B43,'[1]コード１　所属'!$A$5:$B$680,2,0)),"―",VLOOKUP(B43,'[1]コード１　所属'!$A$5:$B$680,2,0))</f>
        <v>―</v>
      </c>
      <c r="D43" s="33">
        <v>0</v>
      </c>
      <c r="E43" s="3" t="str">
        <f>IF(ISERROR(VLOOKUP(D43,'コード２　種別'!$A$5:$B$861,2,0)),"―",VLOOKUP(D43,'コード２　種別'!$A$5:$B$861,2,0))</f>
        <v>―</v>
      </c>
      <c r="F43" s="14">
        <v>0</v>
      </c>
      <c r="G43" s="3" t="str">
        <f>IF(ISERROR(VLOOKUP(F43,'コード３　地区'!$A$5:$B$999,2,0)),"―",VLOOKUP(F43,'コード３　地区'!$A$5:$B$999,2,0))</f>
        <v>―</v>
      </c>
      <c r="H43" s="13">
        <v>0</v>
      </c>
      <c r="I43" s="6" t="str">
        <f>IF(ISERROR(VLOOKUP(H43,'コード４　区分'!$A$5:$B$992,2,0)),"―",VLOOKUP(H43,'コード４　区分'!$A$5:$B$992,2,0))</f>
        <v>―</v>
      </c>
      <c r="J43" s="12">
        <v>0</v>
      </c>
      <c r="K43" s="21"/>
      <c r="L43" s="22"/>
      <c r="M43" s="21"/>
      <c r="N43" s="22"/>
    </row>
    <row r="44" spans="1:14" x14ac:dyDescent="0.15">
      <c r="A44" s="10"/>
      <c r="B44" s="11"/>
      <c r="C44" s="9" t="str">
        <f>IF(ISERROR(VLOOKUP(B44,'[1]コード１　所属'!$A$5:$B$680,2,0)),"―",VLOOKUP(B44,'[1]コード１　所属'!$A$5:$B$680,2,0))</f>
        <v>―</v>
      </c>
      <c r="D44" s="33">
        <v>0</v>
      </c>
      <c r="E44" s="3" t="str">
        <f>IF(ISERROR(VLOOKUP(D44,'コード２　種別'!$A$5:$B$861,2,0)),"―",VLOOKUP(D44,'コード２　種別'!$A$5:$B$861,2,0))</f>
        <v>―</v>
      </c>
      <c r="F44" s="14">
        <v>0</v>
      </c>
      <c r="G44" s="3" t="str">
        <f>IF(ISERROR(VLOOKUP(F44,'コード３　地区'!$A$5:$B$999,2,0)),"―",VLOOKUP(F44,'コード３　地区'!$A$5:$B$999,2,0))</f>
        <v>―</v>
      </c>
      <c r="H44" s="13">
        <v>0</v>
      </c>
      <c r="I44" s="6" t="str">
        <f>IF(ISERROR(VLOOKUP(H44,'コード４　区分'!$A$5:$B$992,2,0)),"―",VLOOKUP(H44,'コード４　区分'!$A$5:$B$992,2,0))</f>
        <v>―</v>
      </c>
      <c r="J44" s="12">
        <v>0</v>
      </c>
      <c r="K44" s="21"/>
      <c r="L44" s="22"/>
      <c r="M44" s="21"/>
      <c r="N44" s="22"/>
    </row>
    <row r="45" spans="1:14" x14ac:dyDescent="0.15">
      <c r="A45" s="55"/>
      <c r="B45" s="56"/>
      <c r="C45" s="57" t="str">
        <f>IF(ISERROR(VLOOKUP(B45,'[1]コード１　所属'!$A$5:$B$680,2,0)),"―",VLOOKUP(B45,'[1]コード１　所属'!$A$5:$B$680,2,0))</f>
        <v>―</v>
      </c>
      <c r="D45" s="58">
        <v>0</v>
      </c>
      <c r="E45" s="59" t="str">
        <f>IF(ISERROR(VLOOKUP(D45,'コード２　種別'!$A$5:$B$861,2,0)),"―",VLOOKUP(D45,'コード２　種別'!$A$5:$B$861,2,0))</f>
        <v>―</v>
      </c>
      <c r="F45" s="60">
        <v>0</v>
      </c>
      <c r="G45" s="59" t="str">
        <f>IF(ISERROR(VLOOKUP(F45,'コード３　地区'!$A$5:$B$999,2,0)),"―",VLOOKUP(F45,'コード３　地区'!$A$5:$B$999,2,0))</f>
        <v>―</v>
      </c>
      <c r="H45" s="61">
        <v>0</v>
      </c>
      <c r="I45" s="62" t="str">
        <f>IF(ISERROR(VLOOKUP(H45,'コード４　区分'!$A$5:$B$992,2,0)),"―",VLOOKUP(H45,'コード４　区分'!$A$5:$B$992,2,0))</f>
        <v>―</v>
      </c>
      <c r="J45" s="63">
        <v>0</v>
      </c>
      <c r="K45" s="64"/>
      <c r="L45" s="65"/>
      <c r="M45" s="64"/>
      <c r="N45" s="65"/>
    </row>
  </sheetData>
  <autoFilter ref="A8:N8"/>
  <mergeCells count="13">
    <mergeCell ref="H6:I6"/>
    <mergeCell ref="K6:N6"/>
    <mergeCell ref="B7:C7"/>
    <mergeCell ref="D7:E7"/>
    <mergeCell ref="F7:G7"/>
    <mergeCell ref="H7:I7"/>
    <mergeCell ref="K7:N7"/>
    <mergeCell ref="D6:E6"/>
    <mergeCell ref="F2:G2"/>
    <mergeCell ref="F3:G3"/>
    <mergeCell ref="F4:G4"/>
    <mergeCell ref="B6:C6"/>
    <mergeCell ref="F6:G6"/>
  </mergeCells>
  <phoneticPr fontId="3"/>
  <dataValidations count="2">
    <dataValidation type="list" allowBlank="1" showInputMessage="1" showErrorMessage="1" sqref="D9:D45 F9:F45">
      <formula1>"0,1,2,3,4,5"</formula1>
    </dataValidation>
    <dataValidation type="list" allowBlank="1" showInputMessage="1" showErrorMessage="1" sqref="H9:H45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63" fitToHeight="0" orientation="landscape" r:id="rId1"/>
  <headerFooter alignWithMargins="0">
    <oddHeader>&amp;R&amp;A(&amp;P/&amp;N)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4"/>
  <sheetViews>
    <sheetView zoomScaleNormal="100" workbookViewId="0">
      <pane ySplit="4" topLeftCell="A5" activePane="bottomLeft" state="frozen"/>
      <selection activeCell="H34" sqref="H34"/>
      <selection pane="bottomLeft" activeCell="B11" sqref="B11"/>
    </sheetView>
  </sheetViews>
  <sheetFormatPr defaultRowHeight="13.5" x14ac:dyDescent="0.15"/>
  <cols>
    <col min="1" max="1" width="5.25" style="1" bestFit="1" customWidth="1"/>
    <col min="2" max="3" width="27.25" style="1" bestFit="1" customWidth="1"/>
    <col min="4" max="251" width="9" style="1"/>
    <col min="252" max="252" width="5.25" style="1" bestFit="1" customWidth="1"/>
    <col min="253" max="254" width="27.25" style="1" bestFit="1" customWidth="1"/>
    <col min="255" max="255" width="7.25" style="1" bestFit="1" customWidth="1"/>
    <col min="256" max="256" width="3.75" style="1" bestFit="1" customWidth="1"/>
    <col min="257" max="257" width="9.125" style="1" customWidth="1"/>
    <col min="258" max="258" width="3.75" style="1" bestFit="1" customWidth="1"/>
    <col min="259" max="259" width="9.875" style="1" customWidth="1"/>
    <col min="260" max="507" width="9" style="1"/>
    <col min="508" max="508" width="5.25" style="1" bestFit="1" customWidth="1"/>
    <col min="509" max="510" width="27.25" style="1" bestFit="1" customWidth="1"/>
    <col min="511" max="511" width="7.25" style="1" bestFit="1" customWidth="1"/>
    <col min="512" max="512" width="3.75" style="1" bestFit="1" customWidth="1"/>
    <col min="513" max="513" width="9.125" style="1" customWidth="1"/>
    <col min="514" max="514" width="3.75" style="1" bestFit="1" customWidth="1"/>
    <col min="515" max="515" width="9.875" style="1" customWidth="1"/>
    <col min="516" max="763" width="9" style="1"/>
    <col min="764" max="764" width="5.25" style="1" bestFit="1" customWidth="1"/>
    <col min="765" max="766" width="27.25" style="1" bestFit="1" customWidth="1"/>
    <col min="767" max="767" width="7.25" style="1" bestFit="1" customWidth="1"/>
    <col min="768" max="768" width="3.75" style="1" bestFit="1" customWidth="1"/>
    <col min="769" max="769" width="9.125" style="1" customWidth="1"/>
    <col min="770" max="770" width="3.75" style="1" bestFit="1" customWidth="1"/>
    <col min="771" max="771" width="9.875" style="1" customWidth="1"/>
    <col min="772" max="1019" width="9" style="1"/>
    <col min="1020" max="1020" width="5.25" style="1" bestFit="1" customWidth="1"/>
    <col min="1021" max="1022" width="27.25" style="1" bestFit="1" customWidth="1"/>
    <col min="1023" max="1023" width="7.25" style="1" bestFit="1" customWidth="1"/>
    <col min="1024" max="1024" width="3.75" style="1" bestFit="1" customWidth="1"/>
    <col min="1025" max="1025" width="9.125" style="1" customWidth="1"/>
    <col min="1026" max="1026" width="3.75" style="1" bestFit="1" customWidth="1"/>
    <col min="1027" max="1027" width="9.875" style="1" customWidth="1"/>
    <col min="1028" max="1275" width="9" style="1"/>
    <col min="1276" max="1276" width="5.25" style="1" bestFit="1" customWidth="1"/>
    <col min="1277" max="1278" width="27.25" style="1" bestFit="1" customWidth="1"/>
    <col min="1279" max="1279" width="7.25" style="1" bestFit="1" customWidth="1"/>
    <col min="1280" max="1280" width="3.75" style="1" bestFit="1" customWidth="1"/>
    <col min="1281" max="1281" width="9.125" style="1" customWidth="1"/>
    <col min="1282" max="1282" width="3.75" style="1" bestFit="1" customWidth="1"/>
    <col min="1283" max="1283" width="9.875" style="1" customWidth="1"/>
    <col min="1284" max="1531" width="9" style="1"/>
    <col min="1532" max="1532" width="5.25" style="1" bestFit="1" customWidth="1"/>
    <col min="1533" max="1534" width="27.25" style="1" bestFit="1" customWidth="1"/>
    <col min="1535" max="1535" width="7.25" style="1" bestFit="1" customWidth="1"/>
    <col min="1536" max="1536" width="3.75" style="1" bestFit="1" customWidth="1"/>
    <col min="1537" max="1537" width="9.125" style="1" customWidth="1"/>
    <col min="1538" max="1538" width="3.75" style="1" bestFit="1" customWidth="1"/>
    <col min="1539" max="1539" width="9.875" style="1" customWidth="1"/>
    <col min="1540" max="1787" width="9" style="1"/>
    <col min="1788" max="1788" width="5.25" style="1" bestFit="1" customWidth="1"/>
    <col min="1789" max="1790" width="27.25" style="1" bestFit="1" customWidth="1"/>
    <col min="1791" max="1791" width="7.25" style="1" bestFit="1" customWidth="1"/>
    <col min="1792" max="1792" width="3.75" style="1" bestFit="1" customWidth="1"/>
    <col min="1793" max="1793" width="9.125" style="1" customWidth="1"/>
    <col min="1794" max="1794" width="3.75" style="1" bestFit="1" customWidth="1"/>
    <col min="1795" max="1795" width="9.875" style="1" customWidth="1"/>
    <col min="1796" max="2043" width="9" style="1"/>
    <col min="2044" max="2044" width="5.25" style="1" bestFit="1" customWidth="1"/>
    <col min="2045" max="2046" width="27.25" style="1" bestFit="1" customWidth="1"/>
    <col min="2047" max="2047" width="7.25" style="1" bestFit="1" customWidth="1"/>
    <col min="2048" max="2048" width="3.75" style="1" bestFit="1" customWidth="1"/>
    <col min="2049" max="2049" width="9.125" style="1" customWidth="1"/>
    <col min="2050" max="2050" width="3.75" style="1" bestFit="1" customWidth="1"/>
    <col min="2051" max="2051" width="9.875" style="1" customWidth="1"/>
    <col min="2052" max="2299" width="9" style="1"/>
    <col min="2300" max="2300" width="5.25" style="1" bestFit="1" customWidth="1"/>
    <col min="2301" max="2302" width="27.25" style="1" bestFit="1" customWidth="1"/>
    <col min="2303" max="2303" width="7.25" style="1" bestFit="1" customWidth="1"/>
    <col min="2304" max="2304" width="3.75" style="1" bestFit="1" customWidth="1"/>
    <col min="2305" max="2305" width="9.125" style="1" customWidth="1"/>
    <col min="2306" max="2306" width="3.75" style="1" bestFit="1" customWidth="1"/>
    <col min="2307" max="2307" width="9.875" style="1" customWidth="1"/>
    <col min="2308" max="2555" width="9" style="1"/>
    <col min="2556" max="2556" width="5.25" style="1" bestFit="1" customWidth="1"/>
    <col min="2557" max="2558" width="27.25" style="1" bestFit="1" customWidth="1"/>
    <col min="2559" max="2559" width="7.25" style="1" bestFit="1" customWidth="1"/>
    <col min="2560" max="2560" width="3.75" style="1" bestFit="1" customWidth="1"/>
    <col min="2561" max="2561" width="9.125" style="1" customWidth="1"/>
    <col min="2562" max="2562" width="3.75" style="1" bestFit="1" customWidth="1"/>
    <col min="2563" max="2563" width="9.875" style="1" customWidth="1"/>
    <col min="2564" max="2811" width="9" style="1"/>
    <col min="2812" max="2812" width="5.25" style="1" bestFit="1" customWidth="1"/>
    <col min="2813" max="2814" width="27.25" style="1" bestFit="1" customWidth="1"/>
    <col min="2815" max="2815" width="7.25" style="1" bestFit="1" customWidth="1"/>
    <col min="2816" max="2816" width="3.75" style="1" bestFit="1" customWidth="1"/>
    <col min="2817" max="2817" width="9.125" style="1" customWidth="1"/>
    <col min="2818" max="2818" width="3.75" style="1" bestFit="1" customWidth="1"/>
    <col min="2819" max="2819" width="9.875" style="1" customWidth="1"/>
    <col min="2820" max="3067" width="9" style="1"/>
    <col min="3068" max="3068" width="5.25" style="1" bestFit="1" customWidth="1"/>
    <col min="3069" max="3070" width="27.25" style="1" bestFit="1" customWidth="1"/>
    <col min="3071" max="3071" width="7.25" style="1" bestFit="1" customWidth="1"/>
    <col min="3072" max="3072" width="3.75" style="1" bestFit="1" customWidth="1"/>
    <col min="3073" max="3073" width="9.125" style="1" customWidth="1"/>
    <col min="3074" max="3074" width="3.75" style="1" bestFit="1" customWidth="1"/>
    <col min="3075" max="3075" width="9.875" style="1" customWidth="1"/>
    <col min="3076" max="3323" width="9" style="1"/>
    <col min="3324" max="3324" width="5.25" style="1" bestFit="1" customWidth="1"/>
    <col min="3325" max="3326" width="27.25" style="1" bestFit="1" customWidth="1"/>
    <col min="3327" max="3327" width="7.25" style="1" bestFit="1" customWidth="1"/>
    <col min="3328" max="3328" width="3.75" style="1" bestFit="1" customWidth="1"/>
    <col min="3329" max="3329" width="9.125" style="1" customWidth="1"/>
    <col min="3330" max="3330" width="3.75" style="1" bestFit="1" customWidth="1"/>
    <col min="3331" max="3331" width="9.875" style="1" customWidth="1"/>
    <col min="3332" max="3579" width="9" style="1"/>
    <col min="3580" max="3580" width="5.25" style="1" bestFit="1" customWidth="1"/>
    <col min="3581" max="3582" width="27.25" style="1" bestFit="1" customWidth="1"/>
    <col min="3583" max="3583" width="7.25" style="1" bestFit="1" customWidth="1"/>
    <col min="3584" max="3584" width="3.75" style="1" bestFit="1" customWidth="1"/>
    <col min="3585" max="3585" width="9.125" style="1" customWidth="1"/>
    <col min="3586" max="3586" width="3.75" style="1" bestFit="1" customWidth="1"/>
    <col min="3587" max="3587" width="9.875" style="1" customWidth="1"/>
    <col min="3588" max="3835" width="9" style="1"/>
    <col min="3836" max="3836" width="5.25" style="1" bestFit="1" customWidth="1"/>
    <col min="3837" max="3838" width="27.25" style="1" bestFit="1" customWidth="1"/>
    <col min="3839" max="3839" width="7.25" style="1" bestFit="1" customWidth="1"/>
    <col min="3840" max="3840" width="3.75" style="1" bestFit="1" customWidth="1"/>
    <col min="3841" max="3841" width="9.125" style="1" customWidth="1"/>
    <col min="3842" max="3842" width="3.75" style="1" bestFit="1" customWidth="1"/>
    <col min="3843" max="3843" width="9.875" style="1" customWidth="1"/>
    <col min="3844" max="4091" width="9" style="1"/>
    <col min="4092" max="4092" width="5.25" style="1" bestFit="1" customWidth="1"/>
    <col min="4093" max="4094" width="27.25" style="1" bestFit="1" customWidth="1"/>
    <col min="4095" max="4095" width="7.25" style="1" bestFit="1" customWidth="1"/>
    <col min="4096" max="4096" width="3.75" style="1" bestFit="1" customWidth="1"/>
    <col min="4097" max="4097" width="9.125" style="1" customWidth="1"/>
    <col min="4098" max="4098" width="3.75" style="1" bestFit="1" customWidth="1"/>
    <col min="4099" max="4099" width="9.875" style="1" customWidth="1"/>
    <col min="4100" max="4347" width="9" style="1"/>
    <col min="4348" max="4348" width="5.25" style="1" bestFit="1" customWidth="1"/>
    <col min="4349" max="4350" width="27.25" style="1" bestFit="1" customWidth="1"/>
    <col min="4351" max="4351" width="7.25" style="1" bestFit="1" customWidth="1"/>
    <col min="4352" max="4352" width="3.75" style="1" bestFit="1" customWidth="1"/>
    <col min="4353" max="4353" width="9.125" style="1" customWidth="1"/>
    <col min="4354" max="4354" width="3.75" style="1" bestFit="1" customWidth="1"/>
    <col min="4355" max="4355" width="9.875" style="1" customWidth="1"/>
    <col min="4356" max="4603" width="9" style="1"/>
    <col min="4604" max="4604" width="5.25" style="1" bestFit="1" customWidth="1"/>
    <col min="4605" max="4606" width="27.25" style="1" bestFit="1" customWidth="1"/>
    <col min="4607" max="4607" width="7.25" style="1" bestFit="1" customWidth="1"/>
    <col min="4608" max="4608" width="3.75" style="1" bestFit="1" customWidth="1"/>
    <col min="4609" max="4609" width="9.125" style="1" customWidth="1"/>
    <col min="4610" max="4610" width="3.75" style="1" bestFit="1" customWidth="1"/>
    <col min="4611" max="4611" width="9.875" style="1" customWidth="1"/>
    <col min="4612" max="4859" width="9" style="1"/>
    <col min="4860" max="4860" width="5.25" style="1" bestFit="1" customWidth="1"/>
    <col min="4861" max="4862" width="27.25" style="1" bestFit="1" customWidth="1"/>
    <col min="4863" max="4863" width="7.25" style="1" bestFit="1" customWidth="1"/>
    <col min="4864" max="4864" width="3.75" style="1" bestFit="1" customWidth="1"/>
    <col min="4865" max="4865" width="9.125" style="1" customWidth="1"/>
    <col min="4866" max="4866" width="3.75" style="1" bestFit="1" customWidth="1"/>
    <col min="4867" max="4867" width="9.875" style="1" customWidth="1"/>
    <col min="4868" max="5115" width="9" style="1"/>
    <col min="5116" max="5116" width="5.25" style="1" bestFit="1" customWidth="1"/>
    <col min="5117" max="5118" width="27.25" style="1" bestFit="1" customWidth="1"/>
    <col min="5119" max="5119" width="7.25" style="1" bestFit="1" customWidth="1"/>
    <col min="5120" max="5120" width="3.75" style="1" bestFit="1" customWidth="1"/>
    <col min="5121" max="5121" width="9.125" style="1" customWidth="1"/>
    <col min="5122" max="5122" width="3.75" style="1" bestFit="1" customWidth="1"/>
    <col min="5123" max="5123" width="9.875" style="1" customWidth="1"/>
    <col min="5124" max="5371" width="9" style="1"/>
    <col min="5372" max="5372" width="5.25" style="1" bestFit="1" customWidth="1"/>
    <col min="5373" max="5374" width="27.25" style="1" bestFit="1" customWidth="1"/>
    <col min="5375" max="5375" width="7.25" style="1" bestFit="1" customWidth="1"/>
    <col min="5376" max="5376" width="3.75" style="1" bestFit="1" customWidth="1"/>
    <col min="5377" max="5377" width="9.125" style="1" customWidth="1"/>
    <col min="5378" max="5378" width="3.75" style="1" bestFit="1" customWidth="1"/>
    <col min="5379" max="5379" width="9.875" style="1" customWidth="1"/>
    <col min="5380" max="5627" width="9" style="1"/>
    <col min="5628" max="5628" width="5.25" style="1" bestFit="1" customWidth="1"/>
    <col min="5629" max="5630" width="27.25" style="1" bestFit="1" customWidth="1"/>
    <col min="5631" max="5631" width="7.25" style="1" bestFit="1" customWidth="1"/>
    <col min="5632" max="5632" width="3.75" style="1" bestFit="1" customWidth="1"/>
    <col min="5633" max="5633" width="9.125" style="1" customWidth="1"/>
    <col min="5634" max="5634" width="3.75" style="1" bestFit="1" customWidth="1"/>
    <col min="5635" max="5635" width="9.875" style="1" customWidth="1"/>
    <col min="5636" max="5883" width="9" style="1"/>
    <col min="5884" max="5884" width="5.25" style="1" bestFit="1" customWidth="1"/>
    <col min="5885" max="5886" width="27.25" style="1" bestFit="1" customWidth="1"/>
    <col min="5887" max="5887" width="7.25" style="1" bestFit="1" customWidth="1"/>
    <col min="5888" max="5888" width="3.75" style="1" bestFit="1" customWidth="1"/>
    <col min="5889" max="5889" width="9.125" style="1" customWidth="1"/>
    <col min="5890" max="5890" width="3.75" style="1" bestFit="1" customWidth="1"/>
    <col min="5891" max="5891" width="9.875" style="1" customWidth="1"/>
    <col min="5892" max="6139" width="9" style="1"/>
    <col min="6140" max="6140" width="5.25" style="1" bestFit="1" customWidth="1"/>
    <col min="6141" max="6142" width="27.25" style="1" bestFit="1" customWidth="1"/>
    <col min="6143" max="6143" width="7.25" style="1" bestFit="1" customWidth="1"/>
    <col min="6144" max="6144" width="3.75" style="1" bestFit="1" customWidth="1"/>
    <col min="6145" max="6145" width="9.125" style="1" customWidth="1"/>
    <col min="6146" max="6146" width="3.75" style="1" bestFit="1" customWidth="1"/>
    <col min="6147" max="6147" width="9.875" style="1" customWidth="1"/>
    <col min="6148" max="6395" width="9" style="1"/>
    <col min="6396" max="6396" width="5.25" style="1" bestFit="1" customWidth="1"/>
    <col min="6397" max="6398" width="27.25" style="1" bestFit="1" customWidth="1"/>
    <col min="6399" max="6399" width="7.25" style="1" bestFit="1" customWidth="1"/>
    <col min="6400" max="6400" width="3.75" style="1" bestFit="1" customWidth="1"/>
    <col min="6401" max="6401" width="9.125" style="1" customWidth="1"/>
    <col min="6402" max="6402" width="3.75" style="1" bestFit="1" customWidth="1"/>
    <col min="6403" max="6403" width="9.875" style="1" customWidth="1"/>
    <col min="6404" max="6651" width="9" style="1"/>
    <col min="6652" max="6652" width="5.25" style="1" bestFit="1" customWidth="1"/>
    <col min="6653" max="6654" width="27.25" style="1" bestFit="1" customWidth="1"/>
    <col min="6655" max="6655" width="7.25" style="1" bestFit="1" customWidth="1"/>
    <col min="6656" max="6656" width="3.75" style="1" bestFit="1" customWidth="1"/>
    <col min="6657" max="6657" width="9.125" style="1" customWidth="1"/>
    <col min="6658" max="6658" width="3.75" style="1" bestFit="1" customWidth="1"/>
    <col min="6659" max="6659" width="9.875" style="1" customWidth="1"/>
    <col min="6660" max="6907" width="9" style="1"/>
    <col min="6908" max="6908" width="5.25" style="1" bestFit="1" customWidth="1"/>
    <col min="6909" max="6910" width="27.25" style="1" bestFit="1" customWidth="1"/>
    <col min="6911" max="6911" width="7.25" style="1" bestFit="1" customWidth="1"/>
    <col min="6912" max="6912" width="3.75" style="1" bestFit="1" customWidth="1"/>
    <col min="6913" max="6913" width="9.125" style="1" customWidth="1"/>
    <col min="6914" max="6914" width="3.75" style="1" bestFit="1" customWidth="1"/>
    <col min="6915" max="6915" width="9.875" style="1" customWidth="1"/>
    <col min="6916" max="7163" width="9" style="1"/>
    <col min="7164" max="7164" width="5.25" style="1" bestFit="1" customWidth="1"/>
    <col min="7165" max="7166" width="27.25" style="1" bestFit="1" customWidth="1"/>
    <col min="7167" max="7167" width="7.25" style="1" bestFit="1" customWidth="1"/>
    <col min="7168" max="7168" width="3.75" style="1" bestFit="1" customWidth="1"/>
    <col min="7169" max="7169" width="9.125" style="1" customWidth="1"/>
    <col min="7170" max="7170" width="3.75" style="1" bestFit="1" customWidth="1"/>
    <col min="7171" max="7171" width="9.875" style="1" customWidth="1"/>
    <col min="7172" max="7419" width="9" style="1"/>
    <col min="7420" max="7420" width="5.25" style="1" bestFit="1" customWidth="1"/>
    <col min="7421" max="7422" width="27.25" style="1" bestFit="1" customWidth="1"/>
    <col min="7423" max="7423" width="7.25" style="1" bestFit="1" customWidth="1"/>
    <col min="7424" max="7424" width="3.75" style="1" bestFit="1" customWidth="1"/>
    <col min="7425" max="7425" width="9.125" style="1" customWidth="1"/>
    <col min="7426" max="7426" width="3.75" style="1" bestFit="1" customWidth="1"/>
    <col min="7427" max="7427" width="9.875" style="1" customWidth="1"/>
    <col min="7428" max="7675" width="9" style="1"/>
    <col min="7676" max="7676" width="5.25" style="1" bestFit="1" customWidth="1"/>
    <col min="7677" max="7678" width="27.25" style="1" bestFit="1" customWidth="1"/>
    <col min="7679" max="7679" width="7.25" style="1" bestFit="1" customWidth="1"/>
    <col min="7680" max="7680" width="3.75" style="1" bestFit="1" customWidth="1"/>
    <col min="7681" max="7681" width="9.125" style="1" customWidth="1"/>
    <col min="7682" max="7682" width="3.75" style="1" bestFit="1" customWidth="1"/>
    <col min="7683" max="7683" width="9.875" style="1" customWidth="1"/>
    <col min="7684" max="7931" width="9" style="1"/>
    <col min="7932" max="7932" width="5.25" style="1" bestFit="1" customWidth="1"/>
    <col min="7933" max="7934" width="27.25" style="1" bestFit="1" customWidth="1"/>
    <col min="7935" max="7935" width="7.25" style="1" bestFit="1" customWidth="1"/>
    <col min="7936" max="7936" width="3.75" style="1" bestFit="1" customWidth="1"/>
    <col min="7937" max="7937" width="9.125" style="1" customWidth="1"/>
    <col min="7938" max="7938" width="3.75" style="1" bestFit="1" customWidth="1"/>
    <col min="7939" max="7939" width="9.875" style="1" customWidth="1"/>
    <col min="7940" max="8187" width="9" style="1"/>
    <col min="8188" max="8188" width="5.25" style="1" bestFit="1" customWidth="1"/>
    <col min="8189" max="8190" width="27.25" style="1" bestFit="1" customWidth="1"/>
    <col min="8191" max="8191" width="7.25" style="1" bestFit="1" customWidth="1"/>
    <col min="8192" max="8192" width="3.75" style="1" bestFit="1" customWidth="1"/>
    <col min="8193" max="8193" width="9.125" style="1" customWidth="1"/>
    <col min="8194" max="8194" width="3.75" style="1" bestFit="1" customWidth="1"/>
    <col min="8195" max="8195" width="9.875" style="1" customWidth="1"/>
    <col min="8196" max="8443" width="9" style="1"/>
    <col min="8444" max="8444" width="5.25" style="1" bestFit="1" customWidth="1"/>
    <col min="8445" max="8446" width="27.25" style="1" bestFit="1" customWidth="1"/>
    <col min="8447" max="8447" width="7.25" style="1" bestFit="1" customWidth="1"/>
    <col min="8448" max="8448" width="3.75" style="1" bestFit="1" customWidth="1"/>
    <col min="8449" max="8449" width="9.125" style="1" customWidth="1"/>
    <col min="8450" max="8450" width="3.75" style="1" bestFit="1" customWidth="1"/>
    <col min="8451" max="8451" width="9.875" style="1" customWidth="1"/>
    <col min="8452" max="8699" width="9" style="1"/>
    <col min="8700" max="8700" width="5.25" style="1" bestFit="1" customWidth="1"/>
    <col min="8701" max="8702" width="27.25" style="1" bestFit="1" customWidth="1"/>
    <col min="8703" max="8703" width="7.25" style="1" bestFit="1" customWidth="1"/>
    <col min="8704" max="8704" width="3.75" style="1" bestFit="1" customWidth="1"/>
    <col min="8705" max="8705" width="9.125" style="1" customWidth="1"/>
    <col min="8706" max="8706" width="3.75" style="1" bestFit="1" customWidth="1"/>
    <col min="8707" max="8707" width="9.875" style="1" customWidth="1"/>
    <col min="8708" max="8955" width="9" style="1"/>
    <col min="8956" max="8956" width="5.25" style="1" bestFit="1" customWidth="1"/>
    <col min="8957" max="8958" width="27.25" style="1" bestFit="1" customWidth="1"/>
    <col min="8959" max="8959" width="7.25" style="1" bestFit="1" customWidth="1"/>
    <col min="8960" max="8960" width="3.75" style="1" bestFit="1" customWidth="1"/>
    <col min="8961" max="8961" width="9.125" style="1" customWidth="1"/>
    <col min="8962" max="8962" width="3.75" style="1" bestFit="1" customWidth="1"/>
    <col min="8963" max="8963" width="9.875" style="1" customWidth="1"/>
    <col min="8964" max="9211" width="9" style="1"/>
    <col min="9212" max="9212" width="5.25" style="1" bestFit="1" customWidth="1"/>
    <col min="9213" max="9214" width="27.25" style="1" bestFit="1" customWidth="1"/>
    <col min="9215" max="9215" width="7.25" style="1" bestFit="1" customWidth="1"/>
    <col min="9216" max="9216" width="3.75" style="1" bestFit="1" customWidth="1"/>
    <col min="9217" max="9217" width="9.125" style="1" customWidth="1"/>
    <col min="9218" max="9218" width="3.75" style="1" bestFit="1" customWidth="1"/>
    <col min="9219" max="9219" width="9.875" style="1" customWidth="1"/>
    <col min="9220" max="9467" width="9" style="1"/>
    <col min="9468" max="9468" width="5.25" style="1" bestFit="1" customWidth="1"/>
    <col min="9469" max="9470" width="27.25" style="1" bestFit="1" customWidth="1"/>
    <col min="9471" max="9471" width="7.25" style="1" bestFit="1" customWidth="1"/>
    <col min="9472" max="9472" width="3.75" style="1" bestFit="1" customWidth="1"/>
    <col min="9473" max="9473" width="9.125" style="1" customWidth="1"/>
    <col min="9474" max="9474" width="3.75" style="1" bestFit="1" customWidth="1"/>
    <col min="9475" max="9475" width="9.875" style="1" customWidth="1"/>
    <col min="9476" max="9723" width="9" style="1"/>
    <col min="9724" max="9724" width="5.25" style="1" bestFit="1" customWidth="1"/>
    <col min="9725" max="9726" width="27.25" style="1" bestFit="1" customWidth="1"/>
    <col min="9727" max="9727" width="7.25" style="1" bestFit="1" customWidth="1"/>
    <col min="9728" max="9728" width="3.75" style="1" bestFit="1" customWidth="1"/>
    <col min="9729" max="9729" width="9.125" style="1" customWidth="1"/>
    <col min="9730" max="9730" width="3.75" style="1" bestFit="1" customWidth="1"/>
    <col min="9731" max="9731" width="9.875" style="1" customWidth="1"/>
    <col min="9732" max="9979" width="9" style="1"/>
    <col min="9980" max="9980" width="5.25" style="1" bestFit="1" customWidth="1"/>
    <col min="9981" max="9982" width="27.25" style="1" bestFit="1" customWidth="1"/>
    <col min="9983" max="9983" width="7.25" style="1" bestFit="1" customWidth="1"/>
    <col min="9984" max="9984" width="3.75" style="1" bestFit="1" customWidth="1"/>
    <col min="9985" max="9985" width="9.125" style="1" customWidth="1"/>
    <col min="9986" max="9986" width="3.75" style="1" bestFit="1" customWidth="1"/>
    <col min="9987" max="9987" width="9.875" style="1" customWidth="1"/>
    <col min="9988" max="10235" width="9" style="1"/>
    <col min="10236" max="10236" width="5.25" style="1" bestFit="1" customWidth="1"/>
    <col min="10237" max="10238" width="27.25" style="1" bestFit="1" customWidth="1"/>
    <col min="10239" max="10239" width="7.25" style="1" bestFit="1" customWidth="1"/>
    <col min="10240" max="10240" width="3.75" style="1" bestFit="1" customWidth="1"/>
    <col min="10241" max="10241" width="9.125" style="1" customWidth="1"/>
    <col min="10242" max="10242" width="3.75" style="1" bestFit="1" customWidth="1"/>
    <col min="10243" max="10243" width="9.875" style="1" customWidth="1"/>
    <col min="10244" max="10491" width="9" style="1"/>
    <col min="10492" max="10492" width="5.25" style="1" bestFit="1" customWidth="1"/>
    <col min="10493" max="10494" width="27.25" style="1" bestFit="1" customWidth="1"/>
    <col min="10495" max="10495" width="7.25" style="1" bestFit="1" customWidth="1"/>
    <col min="10496" max="10496" width="3.75" style="1" bestFit="1" customWidth="1"/>
    <col min="10497" max="10497" width="9.125" style="1" customWidth="1"/>
    <col min="10498" max="10498" width="3.75" style="1" bestFit="1" customWidth="1"/>
    <col min="10499" max="10499" width="9.875" style="1" customWidth="1"/>
    <col min="10500" max="10747" width="9" style="1"/>
    <col min="10748" max="10748" width="5.25" style="1" bestFit="1" customWidth="1"/>
    <col min="10749" max="10750" width="27.25" style="1" bestFit="1" customWidth="1"/>
    <col min="10751" max="10751" width="7.25" style="1" bestFit="1" customWidth="1"/>
    <col min="10752" max="10752" width="3.75" style="1" bestFit="1" customWidth="1"/>
    <col min="10753" max="10753" width="9.125" style="1" customWidth="1"/>
    <col min="10754" max="10754" width="3.75" style="1" bestFit="1" customWidth="1"/>
    <col min="10755" max="10755" width="9.875" style="1" customWidth="1"/>
    <col min="10756" max="11003" width="9" style="1"/>
    <col min="11004" max="11004" width="5.25" style="1" bestFit="1" customWidth="1"/>
    <col min="11005" max="11006" width="27.25" style="1" bestFit="1" customWidth="1"/>
    <col min="11007" max="11007" width="7.25" style="1" bestFit="1" customWidth="1"/>
    <col min="11008" max="11008" width="3.75" style="1" bestFit="1" customWidth="1"/>
    <col min="11009" max="11009" width="9.125" style="1" customWidth="1"/>
    <col min="11010" max="11010" width="3.75" style="1" bestFit="1" customWidth="1"/>
    <col min="11011" max="11011" width="9.875" style="1" customWidth="1"/>
    <col min="11012" max="11259" width="9" style="1"/>
    <col min="11260" max="11260" width="5.25" style="1" bestFit="1" customWidth="1"/>
    <col min="11261" max="11262" width="27.25" style="1" bestFit="1" customWidth="1"/>
    <col min="11263" max="11263" width="7.25" style="1" bestFit="1" customWidth="1"/>
    <col min="11264" max="11264" width="3.75" style="1" bestFit="1" customWidth="1"/>
    <col min="11265" max="11265" width="9.125" style="1" customWidth="1"/>
    <col min="11266" max="11266" width="3.75" style="1" bestFit="1" customWidth="1"/>
    <col min="11267" max="11267" width="9.875" style="1" customWidth="1"/>
    <col min="11268" max="11515" width="9" style="1"/>
    <col min="11516" max="11516" width="5.25" style="1" bestFit="1" customWidth="1"/>
    <col min="11517" max="11518" width="27.25" style="1" bestFit="1" customWidth="1"/>
    <col min="11519" max="11519" width="7.25" style="1" bestFit="1" customWidth="1"/>
    <col min="11520" max="11520" width="3.75" style="1" bestFit="1" customWidth="1"/>
    <col min="11521" max="11521" width="9.125" style="1" customWidth="1"/>
    <col min="11522" max="11522" width="3.75" style="1" bestFit="1" customWidth="1"/>
    <col min="11523" max="11523" width="9.875" style="1" customWidth="1"/>
    <col min="11524" max="11771" width="9" style="1"/>
    <col min="11772" max="11772" width="5.25" style="1" bestFit="1" customWidth="1"/>
    <col min="11773" max="11774" width="27.25" style="1" bestFit="1" customWidth="1"/>
    <col min="11775" max="11775" width="7.25" style="1" bestFit="1" customWidth="1"/>
    <col min="11776" max="11776" width="3.75" style="1" bestFit="1" customWidth="1"/>
    <col min="11777" max="11777" width="9.125" style="1" customWidth="1"/>
    <col min="11778" max="11778" width="3.75" style="1" bestFit="1" customWidth="1"/>
    <col min="11779" max="11779" width="9.875" style="1" customWidth="1"/>
    <col min="11780" max="12027" width="9" style="1"/>
    <col min="12028" max="12028" width="5.25" style="1" bestFit="1" customWidth="1"/>
    <col min="12029" max="12030" width="27.25" style="1" bestFit="1" customWidth="1"/>
    <col min="12031" max="12031" width="7.25" style="1" bestFit="1" customWidth="1"/>
    <col min="12032" max="12032" width="3.75" style="1" bestFit="1" customWidth="1"/>
    <col min="12033" max="12033" width="9.125" style="1" customWidth="1"/>
    <col min="12034" max="12034" width="3.75" style="1" bestFit="1" customWidth="1"/>
    <col min="12035" max="12035" width="9.875" style="1" customWidth="1"/>
    <col min="12036" max="12283" width="9" style="1"/>
    <col min="12284" max="12284" width="5.25" style="1" bestFit="1" customWidth="1"/>
    <col min="12285" max="12286" width="27.25" style="1" bestFit="1" customWidth="1"/>
    <col min="12287" max="12287" width="7.25" style="1" bestFit="1" customWidth="1"/>
    <col min="12288" max="12288" width="3.75" style="1" bestFit="1" customWidth="1"/>
    <col min="12289" max="12289" width="9.125" style="1" customWidth="1"/>
    <col min="12290" max="12290" width="3.75" style="1" bestFit="1" customWidth="1"/>
    <col min="12291" max="12291" width="9.875" style="1" customWidth="1"/>
    <col min="12292" max="12539" width="9" style="1"/>
    <col min="12540" max="12540" width="5.25" style="1" bestFit="1" customWidth="1"/>
    <col min="12541" max="12542" width="27.25" style="1" bestFit="1" customWidth="1"/>
    <col min="12543" max="12543" width="7.25" style="1" bestFit="1" customWidth="1"/>
    <col min="12544" max="12544" width="3.75" style="1" bestFit="1" customWidth="1"/>
    <col min="12545" max="12545" width="9.125" style="1" customWidth="1"/>
    <col min="12546" max="12546" width="3.75" style="1" bestFit="1" customWidth="1"/>
    <col min="12547" max="12547" width="9.875" style="1" customWidth="1"/>
    <col min="12548" max="12795" width="9" style="1"/>
    <col min="12796" max="12796" width="5.25" style="1" bestFit="1" customWidth="1"/>
    <col min="12797" max="12798" width="27.25" style="1" bestFit="1" customWidth="1"/>
    <col min="12799" max="12799" width="7.25" style="1" bestFit="1" customWidth="1"/>
    <col min="12800" max="12800" width="3.75" style="1" bestFit="1" customWidth="1"/>
    <col min="12801" max="12801" width="9.125" style="1" customWidth="1"/>
    <col min="12802" max="12802" width="3.75" style="1" bestFit="1" customWidth="1"/>
    <col min="12803" max="12803" width="9.875" style="1" customWidth="1"/>
    <col min="12804" max="13051" width="9" style="1"/>
    <col min="13052" max="13052" width="5.25" style="1" bestFit="1" customWidth="1"/>
    <col min="13053" max="13054" width="27.25" style="1" bestFit="1" customWidth="1"/>
    <col min="13055" max="13055" width="7.25" style="1" bestFit="1" customWidth="1"/>
    <col min="13056" max="13056" width="3.75" style="1" bestFit="1" customWidth="1"/>
    <col min="13057" max="13057" width="9.125" style="1" customWidth="1"/>
    <col min="13058" max="13058" width="3.75" style="1" bestFit="1" customWidth="1"/>
    <col min="13059" max="13059" width="9.875" style="1" customWidth="1"/>
    <col min="13060" max="13307" width="9" style="1"/>
    <col min="13308" max="13308" width="5.25" style="1" bestFit="1" customWidth="1"/>
    <col min="13309" max="13310" width="27.25" style="1" bestFit="1" customWidth="1"/>
    <col min="13311" max="13311" width="7.25" style="1" bestFit="1" customWidth="1"/>
    <col min="13312" max="13312" width="3.75" style="1" bestFit="1" customWidth="1"/>
    <col min="13313" max="13313" width="9.125" style="1" customWidth="1"/>
    <col min="13314" max="13314" width="3.75" style="1" bestFit="1" customWidth="1"/>
    <col min="13315" max="13315" width="9.875" style="1" customWidth="1"/>
    <col min="13316" max="13563" width="9" style="1"/>
    <col min="13564" max="13564" width="5.25" style="1" bestFit="1" customWidth="1"/>
    <col min="13565" max="13566" width="27.25" style="1" bestFit="1" customWidth="1"/>
    <col min="13567" max="13567" width="7.25" style="1" bestFit="1" customWidth="1"/>
    <col min="13568" max="13568" width="3.75" style="1" bestFit="1" customWidth="1"/>
    <col min="13569" max="13569" width="9.125" style="1" customWidth="1"/>
    <col min="13570" max="13570" width="3.75" style="1" bestFit="1" customWidth="1"/>
    <col min="13571" max="13571" width="9.875" style="1" customWidth="1"/>
    <col min="13572" max="13819" width="9" style="1"/>
    <col min="13820" max="13820" width="5.25" style="1" bestFit="1" customWidth="1"/>
    <col min="13821" max="13822" width="27.25" style="1" bestFit="1" customWidth="1"/>
    <col min="13823" max="13823" width="7.25" style="1" bestFit="1" customWidth="1"/>
    <col min="13824" max="13824" width="3.75" style="1" bestFit="1" customWidth="1"/>
    <col min="13825" max="13825" width="9.125" style="1" customWidth="1"/>
    <col min="13826" max="13826" width="3.75" style="1" bestFit="1" customWidth="1"/>
    <col min="13827" max="13827" width="9.875" style="1" customWidth="1"/>
    <col min="13828" max="14075" width="9" style="1"/>
    <col min="14076" max="14076" width="5.25" style="1" bestFit="1" customWidth="1"/>
    <col min="14077" max="14078" width="27.25" style="1" bestFit="1" customWidth="1"/>
    <col min="14079" max="14079" width="7.25" style="1" bestFit="1" customWidth="1"/>
    <col min="14080" max="14080" width="3.75" style="1" bestFit="1" customWidth="1"/>
    <col min="14081" max="14081" width="9.125" style="1" customWidth="1"/>
    <col min="14082" max="14082" width="3.75" style="1" bestFit="1" customWidth="1"/>
    <col min="14083" max="14083" width="9.875" style="1" customWidth="1"/>
    <col min="14084" max="14331" width="9" style="1"/>
    <col min="14332" max="14332" width="5.25" style="1" bestFit="1" customWidth="1"/>
    <col min="14333" max="14334" width="27.25" style="1" bestFit="1" customWidth="1"/>
    <col min="14335" max="14335" width="7.25" style="1" bestFit="1" customWidth="1"/>
    <col min="14336" max="14336" width="3.75" style="1" bestFit="1" customWidth="1"/>
    <col min="14337" max="14337" width="9.125" style="1" customWidth="1"/>
    <col min="14338" max="14338" width="3.75" style="1" bestFit="1" customWidth="1"/>
    <col min="14339" max="14339" width="9.875" style="1" customWidth="1"/>
    <col min="14340" max="14587" width="9" style="1"/>
    <col min="14588" max="14588" width="5.25" style="1" bestFit="1" customWidth="1"/>
    <col min="14589" max="14590" width="27.25" style="1" bestFit="1" customWidth="1"/>
    <col min="14591" max="14591" width="7.25" style="1" bestFit="1" customWidth="1"/>
    <col min="14592" max="14592" width="3.75" style="1" bestFit="1" customWidth="1"/>
    <col min="14593" max="14593" width="9.125" style="1" customWidth="1"/>
    <col min="14594" max="14594" width="3.75" style="1" bestFit="1" customWidth="1"/>
    <col min="14595" max="14595" width="9.875" style="1" customWidth="1"/>
    <col min="14596" max="14843" width="9" style="1"/>
    <col min="14844" max="14844" width="5.25" style="1" bestFit="1" customWidth="1"/>
    <col min="14845" max="14846" width="27.25" style="1" bestFit="1" customWidth="1"/>
    <col min="14847" max="14847" width="7.25" style="1" bestFit="1" customWidth="1"/>
    <col min="14848" max="14848" width="3.75" style="1" bestFit="1" customWidth="1"/>
    <col min="14849" max="14849" width="9.125" style="1" customWidth="1"/>
    <col min="14850" max="14850" width="3.75" style="1" bestFit="1" customWidth="1"/>
    <col min="14851" max="14851" width="9.875" style="1" customWidth="1"/>
    <col min="14852" max="15099" width="9" style="1"/>
    <col min="15100" max="15100" width="5.25" style="1" bestFit="1" customWidth="1"/>
    <col min="15101" max="15102" width="27.25" style="1" bestFit="1" customWidth="1"/>
    <col min="15103" max="15103" width="7.25" style="1" bestFit="1" customWidth="1"/>
    <col min="15104" max="15104" width="3.75" style="1" bestFit="1" customWidth="1"/>
    <col min="15105" max="15105" width="9.125" style="1" customWidth="1"/>
    <col min="15106" max="15106" width="3.75" style="1" bestFit="1" customWidth="1"/>
    <col min="15107" max="15107" width="9.875" style="1" customWidth="1"/>
    <col min="15108" max="15355" width="9" style="1"/>
    <col min="15356" max="15356" width="5.25" style="1" bestFit="1" customWidth="1"/>
    <col min="15357" max="15358" width="27.25" style="1" bestFit="1" customWidth="1"/>
    <col min="15359" max="15359" width="7.25" style="1" bestFit="1" customWidth="1"/>
    <col min="15360" max="15360" width="3.75" style="1" bestFit="1" customWidth="1"/>
    <col min="15361" max="15361" width="9.125" style="1" customWidth="1"/>
    <col min="15362" max="15362" width="3.75" style="1" bestFit="1" customWidth="1"/>
    <col min="15363" max="15363" width="9.875" style="1" customWidth="1"/>
    <col min="15364" max="15611" width="9" style="1"/>
    <col min="15612" max="15612" width="5.25" style="1" bestFit="1" customWidth="1"/>
    <col min="15613" max="15614" width="27.25" style="1" bestFit="1" customWidth="1"/>
    <col min="15615" max="15615" width="7.25" style="1" bestFit="1" customWidth="1"/>
    <col min="15616" max="15616" width="3.75" style="1" bestFit="1" customWidth="1"/>
    <col min="15617" max="15617" width="9.125" style="1" customWidth="1"/>
    <col min="15618" max="15618" width="3.75" style="1" bestFit="1" customWidth="1"/>
    <col min="15619" max="15619" width="9.875" style="1" customWidth="1"/>
    <col min="15620" max="15867" width="9" style="1"/>
    <col min="15868" max="15868" width="5.25" style="1" bestFit="1" customWidth="1"/>
    <col min="15869" max="15870" width="27.25" style="1" bestFit="1" customWidth="1"/>
    <col min="15871" max="15871" width="7.25" style="1" bestFit="1" customWidth="1"/>
    <col min="15872" max="15872" width="3.75" style="1" bestFit="1" customWidth="1"/>
    <col min="15873" max="15873" width="9.125" style="1" customWidth="1"/>
    <col min="15874" max="15874" width="3.75" style="1" bestFit="1" customWidth="1"/>
    <col min="15875" max="15875" width="9.875" style="1" customWidth="1"/>
    <col min="15876" max="16123" width="9" style="1"/>
    <col min="16124" max="16124" width="5.25" style="1" bestFit="1" customWidth="1"/>
    <col min="16125" max="16126" width="27.25" style="1" bestFit="1" customWidth="1"/>
    <col min="16127" max="16127" width="7.25" style="1" bestFit="1" customWidth="1"/>
    <col min="16128" max="16128" width="3.75" style="1" bestFit="1" customWidth="1"/>
    <col min="16129" max="16129" width="9.125" style="1" customWidth="1"/>
    <col min="16130" max="16130" width="3.75" style="1" bestFit="1" customWidth="1"/>
    <col min="16131" max="16131" width="9.875" style="1" customWidth="1"/>
    <col min="16132" max="16384" width="9" style="1"/>
  </cols>
  <sheetData>
    <row r="1" spans="1:3" x14ac:dyDescent="0.15">
      <c r="A1" s="1" t="str">
        <f ca="1">RIGHT(CELL("filename",A2),
LEN(CELL("filename",A2))-FIND("]",CELL("filename",A2)))</f>
        <v>コード２　種別</v>
      </c>
    </row>
    <row r="3" spans="1:3" x14ac:dyDescent="0.15">
      <c r="A3" s="87" t="s">
        <v>12</v>
      </c>
      <c r="B3" s="87" t="s">
        <v>4</v>
      </c>
      <c r="C3" s="80" t="s">
        <v>13</v>
      </c>
    </row>
    <row r="4" spans="1:3" x14ac:dyDescent="0.15">
      <c r="A4" s="87"/>
      <c r="B4" s="87"/>
      <c r="C4" s="80"/>
    </row>
    <row r="5" spans="1:3" x14ac:dyDescent="0.15">
      <c r="A5" s="25">
        <v>1</v>
      </c>
      <c r="B5" s="26" t="s">
        <v>15</v>
      </c>
      <c r="C5" s="26" t="s">
        <v>16</v>
      </c>
    </row>
    <row r="6" spans="1:3" x14ac:dyDescent="0.15">
      <c r="A6" s="27">
        <v>2</v>
      </c>
      <c r="B6" s="28" t="s">
        <v>50</v>
      </c>
      <c r="C6" s="28" t="s">
        <v>17</v>
      </c>
    </row>
    <row r="7" spans="1:3" x14ac:dyDescent="0.15">
      <c r="A7" s="27">
        <v>3</v>
      </c>
      <c r="B7" s="28" t="s">
        <v>51</v>
      </c>
      <c r="C7" s="28" t="s">
        <v>52</v>
      </c>
    </row>
    <row r="8" spans="1:3" x14ac:dyDescent="0.15">
      <c r="A8" s="27"/>
      <c r="B8" s="28"/>
      <c r="C8" s="28"/>
    </row>
    <row r="9" spans="1:3" x14ac:dyDescent="0.15">
      <c r="A9" s="27"/>
      <c r="B9" s="28"/>
      <c r="C9" s="28"/>
    </row>
    <row r="10" spans="1:3" x14ac:dyDescent="0.15">
      <c r="A10" s="27"/>
      <c r="B10" s="28"/>
      <c r="C10" s="28"/>
    </row>
    <row r="11" spans="1:3" x14ac:dyDescent="0.15">
      <c r="A11" s="27"/>
      <c r="B11" s="28"/>
      <c r="C11" s="28"/>
    </row>
    <row r="12" spans="1:3" x14ac:dyDescent="0.15">
      <c r="A12" s="27"/>
      <c r="B12" s="28"/>
      <c r="C12" s="28"/>
    </row>
    <row r="13" spans="1:3" x14ac:dyDescent="0.15">
      <c r="A13" s="27"/>
      <c r="B13" s="28"/>
      <c r="C13" s="28"/>
    </row>
    <row r="14" spans="1:3" x14ac:dyDescent="0.15">
      <c r="A14" s="30"/>
      <c r="B14" s="29"/>
      <c r="C14" s="29"/>
    </row>
  </sheetData>
  <sheetProtection algorithmName="SHA-512" hashValue="mn2366fbn4TvtgYKpFJG2j3a5tPlEpvM1GQpB5irQf1sxHVHxhqKPvyR6fxziyV61wcWPIOfNcR3sFXYaP7C8w==" saltValue="ZuyxHaiii5kWisyhAFrK6w==" spinCount="100000" sheet="1" objects="1" scenarios="1" selectLockedCells="1" selectUnlockedCells="1"/>
  <mergeCells count="3">
    <mergeCell ref="A3:A4"/>
    <mergeCell ref="B3:B4"/>
    <mergeCell ref="C3:C4"/>
  </mergeCells>
  <phoneticPr fontId="3"/>
  <pageMargins left="0.78740157480314965" right="0.78740157480314965" top="0.98425196850393704" bottom="0.98425196850393704" header="0.51181102362204722" footer="0.51181102362204722"/>
  <pageSetup paperSize="9" scale="90" orientation="portrait" verticalDpi="0" r:id="rId1"/>
  <headerFooter alignWithMargins="0">
    <oddHeader>&amp;R&amp;A(&amp;P/&amp;N)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9"/>
  <sheetViews>
    <sheetView workbookViewId="0">
      <pane ySplit="4" topLeftCell="A5" activePane="bottomLeft" state="frozen"/>
      <selection activeCell="H34" sqref="H34"/>
      <selection pane="bottomLeft" activeCell="C43" sqref="C43"/>
    </sheetView>
  </sheetViews>
  <sheetFormatPr defaultRowHeight="13.5" x14ac:dyDescent="0.15"/>
  <cols>
    <col min="1" max="1" width="9" style="1"/>
    <col min="2" max="2" width="18.375" style="1" customWidth="1"/>
    <col min="3" max="3" width="16.125" style="1" bestFit="1" customWidth="1"/>
    <col min="4" max="257" width="9" style="1"/>
    <col min="258" max="258" width="18.375" style="1" customWidth="1"/>
    <col min="259" max="259" width="16.125" style="1" bestFit="1" customWidth="1"/>
    <col min="260" max="513" width="9" style="1"/>
    <col min="514" max="514" width="18.375" style="1" customWidth="1"/>
    <col min="515" max="515" width="16.125" style="1" bestFit="1" customWidth="1"/>
    <col min="516" max="769" width="9" style="1"/>
    <col min="770" max="770" width="18.375" style="1" customWidth="1"/>
    <col min="771" max="771" width="16.125" style="1" bestFit="1" customWidth="1"/>
    <col min="772" max="1025" width="9" style="1"/>
    <col min="1026" max="1026" width="18.375" style="1" customWidth="1"/>
    <col min="1027" max="1027" width="16.125" style="1" bestFit="1" customWidth="1"/>
    <col min="1028" max="1281" width="9" style="1"/>
    <col min="1282" max="1282" width="18.375" style="1" customWidth="1"/>
    <col min="1283" max="1283" width="16.125" style="1" bestFit="1" customWidth="1"/>
    <col min="1284" max="1537" width="9" style="1"/>
    <col min="1538" max="1538" width="18.375" style="1" customWidth="1"/>
    <col min="1539" max="1539" width="16.125" style="1" bestFit="1" customWidth="1"/>
    <col min="1540" max="1793" width="9" style="1"/>
    <col min="1794" max="1794" width="18.375" style="1" customWidth="1"/>
    <col min="1795" max="1795" width="16.125" style="1" bestFit="1" customWidth="1"/>
    <col min="1796" max="2049" width="9" style="1"/>
    <col min="2050" max="2050" width="18.375" style="1" customWidth="1"/>
    <col min="2051" max="2051" width="16.125" style="1" bestFit="1" customWidth="1"/>
    <col min="2052" max="2305" width="9" style="1"/>
    <col min="2306" max="2306" width="18.375" style="1" customWidth="1"/>
    <col min="2307" max="2307" width="16.125" style="1" bestFit="1" customWidth="1"/>
    <col min="2308" max="2561" width="9" style="1"/>
    <col min="2562" max="2562" width="18.375" style="1" customWidth="1"/>
    <col min="2563" max="2563" width="16.125" style="1" bestFit="1" customWidth="1"/>
    <col min="2564" max="2817" width="9" style="1"/>
    <col min="2818" max="2818" width="18.375" style="1" customWidth="1"/>
    <col min="2819" max="2819" width="16.125" style="1" bestFit="1" customWidth="1"/>
    <col min="2820" max="3073" width="9" style="1"/>
    <col min="3074" max="3074" width="18.375" style="1" customWidth="1"/>
    <col min="3075" max="3075" width="16.125" style="1" bestFit="1" customWidth="1"/>
    <col min="3076" max="3329" width="9" style="1"/>
    <col min="3330" max="3330" width="18.375" style="1" customWidth="1"/>
    <col min="3331" max="3331" width="16.125" style="1" bestFit="1" customWidth="1"/>
    <col min="3332" max="3585" width="9" style="1"/>
    <col min="3586" max="3586" width="18.375" style="1" customWidth="1"/>
    <col min="3587" max="3587" width="16.125" style="1" bestFit="1" customWidth="1"/>
    <col min="3588" max="3841" width="9" style="1"/>
    <col min="3842" max="3842" width="18.375" style="1" customWidth="1"/>
    <col min="3843" max="3843" width="16.125" style="1" bestFit="1" customWidth="1"/>
    <col min="3844" max="4097" width="9" style="1"/>
    <col min="4098" max="4098" width="18.375" style="1" customWidth="1"/>
    <col min="4099" max="4099" width="16.125" style="1" bestFit="1" customWidth="1"/>
    <col min="4100" max="4353" width="9" style="1"/>
    <col min="4354" max="4354" width="18.375" style="1" customWidth="1"/>
    <col min="4355" max="4355" width="16.125" style="1" bestFit="1" customWidth="1"/>
    <col min="4356" max="4609" width="9" style="1"/>
    <col min="4610" max="4610" width="18.375" style="1" customWidth="1"/>
    <col min="4611" max="4611" width="16.125" style="1" bestFit="1" customWidth="1"/>
    <col min="4612" max="4865" width="9" style="1"/>
    <col min="4866" max="4866" width="18.375" style="1" customWidth="1"/>
    <col min="4867" max="4867" width="16.125" style="1" bestFit="1" customWidth="1"/>
    <col min="4868" max="5121" width="9" style="1"/>
    <col min="5122" max="5122" width="18.375" style="1" customWidth="1"/>
    <col min="5123" max="5123" width="16.125" style="1" bestFit="1" customWidth="1"/>
    <col min="5124" max="5377" width="9" style="1"/>
    <col min="5378" max="5378" width="18.375" style="1" customWidth="1"/>
    <col min="5379" max="5379" width="16.125" style="1" bestFit="1" customWidth="1"/>
    <col min="5380" max="5633" width="9" style="1"/>
    <col min="5634" max="5634" width="18.375" style="1" customWidth="1"/>
    <col min="5635" max="5635" width="16.125" style="1" bestFit="1" customWidth="1"/>
    <col min="5636" max="5889" width="9" style="1"/>
    <col min="5890" max="5890" width="18.375" style="1" customWidth="1"/>
    <col min="5891" max="5891" width="16.125" style="1" bestFit="1" customWidth="1"/>
    <col min="5892" max="6145" width="9" style="1"/>
    <col min="6146" max="6146" width="18.375" style="1" customWidth="1"/>
    <col min="6147" max="6147" width="16.125" style="1" bestFit="1" customWidth="1"/>
    <col min="6148" max="6401" width="9" style="1"/>
    <col min="6402" max="6402" width="18.375" style="1" customWidth="1"/>
    <col min="6403" max="6403" width="16.125" style="1" bestFit="1" customWidth="1"/>
    <col min="6404" max="6657" width="9" style="1"/>
    <col min="6658" max="6658" width="18.375" style="1" customWidth="1"/>
    <col min="6659" max="6659" width="16.125" style="1" bestFit="1" customWidth="1"/>
    <col min="6660" max="6913" width="9" style="1"/>
    <col min="6914" max="6914" width="18.375" style="1" customWidth="1"/>
    <col min="6915" max="6915" width="16.125" style="1" bestFit="1" customWidth="1"/>
    <col min="6916" max="7169" width="9" style="1"/>
    <col min="7170" max="7170" width="18.375" style="1" customWidth="1"/>
    <col min="7171" max="7171" width="16.125" style="1" bestFit="1" customWidth="1"/>
    <col min="7172" max="7425" width="9" style="1"/>
    <col min="7426" max="7426" width="18.375" style="1" customWidth="1"/>
    <col min="7427" max="7427" width="16.125" style="1" bestFit="1" customWidth="1"/>
    <col min="7428" max="7681" width="9" style="1"/>
    <col min="7682" max="7682" width="18.375" style="1" customWidth="1"/>
    <col min="7683" max="7683" width="16.125" style="1" bestFit="1" customWidth="1"/>
    <col min="7684" max="7937" width="9" style="1"/>
    <col min="7938" max="7938" width="18.375" style="1" customWidth="1"/>
    <col min="7939" max="7939" width="16.125" style="1" bestFit="1" customWidth="1"/>
    <col min="7940" max="8193" width="9" style="1"/>
    <col min="8194" max="8194" width="18.375" style="1" customWidth="1"/>
    <col min="8195" max="8195" width="16.125" style="1" bestFit="1" customWidth="1"/>
    <col min="8196" max="8449" width="9" style="1"/>
    <col min="8450" max="8450" width="18.375" style="1" customWidth="1"/>
    <col min="8451" max="8451" width="16.125" style="1" bestFit="1" customWidth="1"/>
    <col min="8452" max="8705" width="9" style="1"/>
    <col min="8706" max="8706" width="18.375" style="1" customWidth="1"/>
    <col min="8707" max="8707" width="16.125" style="1" bestFit="1" customWidth="1"/>
    <col min="8708" max="8961" width="9" style="1"/>
    <col min="8962" max="8962" width="18.375" style="1" customWidth="1"/>
    <col min="8963" max="8963" width="16.125" style="1" bestFit="1" customWidth="1"/>
    <col min="8964" max="9217" width="9" style="1"/>
    <col min="9218" max="9218" width="18.375" style="1" customWidth="1"/>
    <col min="9219" max="9219" width="16.125" style="1" bestFit="1" customWidth="1"/>
    <col min="9220" max="9473" width="9" style="1"/>
    <col min="9474" max="9474" width="18.375" style="1" customWidth="1"/>
    <col min="9475" max="9475" width="16.125" style="1" bestFit="1" customWidth="1"/>
    <col min="9476" max="9729" width="9" style="1"/>
    <col min="9730" max="9730" width="18.375" style="1" customWidth="1"/>
    <col min="9731" max="9731" width="16.125" style="1" bestFit="1" customWidth="1"/>
    <col min="9732" max="9985" width="9" style="1"/>
    <col min="9986" max="9986" width="18.375" style="1" customWidth="1"/>
    <col min="9987" max="9987" width="16.125" style="1" bestFit="1" customWidth="1"/>
    <col min="9988" max="10241" width="9" style="1"/>
    <col min="10242" max="10242" width="18.375" style="1" customWidth="1"/>
    <col min="10243" max="10243" width="16.125" style="1" bestFit="1" customWidth="1"/>
    <col min="10244" max="10497" width="9" style="1"/>
    <col min="10498" max="10498" width="18.375" style="1" customWidth="1"/>
    <col min="10499" max="10499" width="16.125" style="1" bestFit="1" customWidth="1"/>
    <col min="10500" max="10753" width="9" style="1"/>
    <col min="10754" max="10754" width="18.375" style="1" customWidth="1"/>
    <col min="10755" max="10755" width="16.125" style="1" bestFit="1" customWidth="1"/>
    <col min="10756" max="11009" width="9" style="1"/>
    <col min="11010" max="11010" width="18.375" style="1" customWidth="1"/>
    <col min="11011" max="11011" width="16.125" style="1" bestFit="1" customWidth="1"/>
    <col min="11012" max="11265" width="9" style="1"/>
    <col min="11266" max="11266" width="18.375" style="1" customWidth="1"/>
    <col min="11267" max="11267" width="16.125" style="1" bestFit="1" customWidth="1"/>
    <col min="11268" max="11521" width="9" style="1"/>
    <col min="11522" max="11522" width="18.375" style="1" customWidth="1"/>
    <col min="11523" max="11523" width="16.125" style="1" bestFit="1" customWidth="1"/>
    <col min="11524" max="11777" width="9" style="1"/>
    <col min="11778" max="11778" width="18.375" style="1" customWidth="1"/>
    <col min="11779" max="11779" width="16.125" style="1" bestFit="1" customWidth="1"/>
    <col min="11780" max="12033" width="9" style="1"/>
    <col min="12034" max="12034" width="18.375" style="1" customWidth="1"/>
    <col min="12035" max="12035" width="16.125" style="1" bestFit="1" customWidth="1"/>
    <col min="12036" max="12289" width="9" style="1"/>
    <col min="12290" max="12290" width="18.375" style="1" customWidth="1"/>
    <col min="12291" max="12291" width="16.125" style="1" bestFit="1" customWidth="1"/>
    <col min="12292" max="12545" width="9" style="1"/>
    <col min="12546" max="12546" width="18.375" style="1" customWidth="1"/>
    <col min="12547" max="12547" width="16.125" style="1" bestFit="1" customWidth="1"/>
    <col min="12548" max="12801" width="9" style="1"/>
    <col min="12802" max="12802" width="18.375" style="1" customWidth="1"/>
    <col min="12803" max="12803" width="16.125" style="1" bestFit="1" customWidth="1"/>
    <col min="12804" max="13057" width="9" style="1"/>
    <col min="13058" max="13058" width="18.375" style="1" customWidth="1"/>
    <col min="13059" max="13059" width="16.125" style="1" bestFit="1" customWidth="1"/>
    <col min="13060" max="13313" width="9" style="1"/>
    <col min="13314" max="13314" width="18.375" style="1" customWidth="1"/>
    <col min="13315" max="13315" width="16.125" style="1" bestFit="1" customWidth="1"/>
    <col min="13316" max="13569" width="9" style="1"/>
    <col min="13570" max="13570" width="18.375" style="1" customWidth="1"/>
    <col min="13571" max="13571" width="16.125" style="1" bestFit="1" customWidth="1"/>
    <col min="13572" max="13825" width="9" style="1"/>
    <col min="13826" max="13826" width="18.375" style="1" customWidth="1"/>
    <col min="13827" max="13827" width="16.125" style="1" bestFit="1" customWidth="1"/>
    <col min="13828" max="14081" width="9" style="1"/>
    <col min="14082" max="14082" width="18.375" style="1" customWidth="1"/>
    <col min="14083" max="14083" width="16.125" style="1" bestFit="1" customWidth="1"/>
    <col min="14084" max="14337" width="9" style="1"/>
    <col min="14338" max="14338" width="18.375" style="1" customWidth="1"/>
    <col min="14339" max="14339" width="16.125" style="1" bestFit="1" customWidth="1"/>
    <col min="14340" max="14593" width="9" style="1"/>
    <col min="14594" max="14594" width="18.375" style="1" customWidth="1"/>
    <col min="14595" max="14595" width="16.125" style="1" bestFit="1" customWidth="1"/>
    <col min="14596" max="14849" width="9" style="1"/>
    <col min="14850" max="14850" width="18.375" style="1" customWidth="1"/>
    <col min="14851" max="14851" width="16.125" style="1" bestFit="1" customWidth="1"/>
    <col min="14852" max="15105" width="9" style="1"/>
    <col min="15106" max="15106" width="18.375" style="1" customWidth="1"/>
    <col min="15107" max="15107" width="16.125" style="1" bestFit="1" customWidth="1"/>
    <col min="15108" max="15361" width="9" style="1"/>
    <col min="15362" max="15362" width="18.375" style="1" customWidth="1"/>
    <col min="15363" max="15363" width="16.125" style="1" bestFit="1" customWidth="1"/>
    <col min="15364" max="15617" width="9" style="1"/>
    <col min="15618" max="15618" width="18.375" style="1" customWidth="1"/>
    <col min="15619" max="15619" width="16.125" style="1" bestFit="1" customWidth="1"/>
    <col min="15620" max="15873" width="9" style="1"/>
    <col min="15874" max="15874" width="18.375" style="1" customWidth="1"/>
    <col min="15875" max="15875" width="16.125" style="1" bestFit="1" customWidth="1"/>
    <col min="15876" max="16129" width="9" style="1"/>
    <col min="16130" max="16130" width="18.375" style="1" customWidth="1"/>
    <col min="16131" max="16131" width="16.125" style="1" bestFit="1" customWidth="1"/>
    <col min="16132" max="16384" width="9" style="1"/>
  </cols>
  <sheetData>
    <row r="1" spans="1:3" x14ac:dyDescent="0.15">
      <c r="A1" s="1" t="str">
        <f ca="1">RIGHT(CELL("filename",A2),
LEN(CELL("filename",A2))-FIND("]",CELL("filename",A2)))</f>
        <v>コード３　地区</v>
      </c>
    </row>
    <row r="3" spans="1:3" x14ac:dyDescent="0.15">
      <c r="A3" s="87" t="s">
        <v>14</v>
      </c>
      <c r="B3" s="87" t="s">
        <v>4</v>
      </c>
      <c r="C3" s="92" t="s">
        <v>18</v>
      </c>
    </row>
    <row r="4" spans="1:3" x14ac:dyDescent="0.15">
      <c r="A4" s="87"/>
      <c r="B4" s="87"/>
      <c r="C4" s="92"/>
    </row>
    <row r="5" spans="1:3" x14ac:dyDescent="0.15">
      <c r="A5" s="26">
        <v>1</v>
      </c>
      <c r="B5" s="26" t="s">
        <v>19</v>
      </c>
      <c r="C5" s="26" t="s">
        <v>20</v>
      </c>
    </row>
    <row r="6" spans="1:3" x14ac:dyDescent="0.15">
      <c r="A6" s="28">
        <v>2</v>
      </c>
      <c r="B6" s="28" t="s">
        <v>21</v>
      </c>
      <c r="C6" s="28" t="s">
        <v>22</v>
      </c>
    </row>
    <row r="7" spans="1:3" x14ac:dyDescent="0.15">
      <c r="A7" s="28">
        <v>3</v>
      </c>
      <c r="B7" s="28" t="s">
        <v>23</v>
      </c>
      <c r="C7" s="28" t="s">
        <v>24</v>
      </c>
    </row>
    <row r="8" spans="1:3" x14ac:dyDescent="0.15">
      <c r="A8" s="28">
        <v>4</v>
      </c>
      <c r="B8" s="28" t="s">
        <v>25</v>
      </c>
      <c r="C8" s="28" t="s">
        <v>26</v>
      </c>
    </row>
    <row r="9" spans="1:3" x14ac:dyDescent="0.15">
      <c r="A9" s="29">
        <v>5</v>
      </c>
      <c r="B9" s="29" t="s">
        <v>27</v>
      </c>
      <c r="C9" s="29" t="s">
        <v>28</v>
      </c>
    </row>
  </sheetData>
  <sheetProtection algorithmName="SHA-512" hashValue="N6D421kObqdQl9crL8GkS1RO8mOtLf+aLj5SX5K0xWg2skPivadBP+VxlR+nme4kS9ZhSe5kPUm6oggt5yVfjg==" saltValue="ASmla19BecjglqPt495zuA==" spinCount="100000" sheet="1" selectLockedCells="1" selectUnlockedCells="1"/>
  <mergeCells count="3">
    <mergeCell ref="A3:A4"/>
    <mergeCell ref="B3:B4"/>
    <mergeCell ref="C3:C4"/>
  </mergeCells>
  <phoneticPr fontId="3"/>
  <pageMargins left="0.78740157480314965" right="0.78740157480314965" top="0.98425196850393704" bottom="0.98425196850393704" header="0.51181102362204722" footer="0.51181102362204722"/>
  <pageSetup paperSize="9" scale="90" orientation="portrait" verticalDpi="0" r:id="rId1"/>
  <headerFooter alignWithMargins="0">
    <oddHeader>&amp;R&amp;A(&amp;P/&amp;N)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6"/>
  <sheetViews>
    <sheetView workbookViewId="0">
      <pane ySplit="4" topLeftCell="A5" activePane="bottomLeft" state="frozen"/>
      <selection pane="bottomLeft" activeCell="C5" sqref="C5"/>
    </sheetView>
  </sheetViews>
  <sheetFormatPr defaultRowHeight="13.5" x14ac:dyDescent="0.15"/>
  <cols>
    <col min="1" max="1" width="9" style="1"/>
    <col min="2" max="2" width="18.375" style="1" customWidth="1"/>
    <col min="3" max="3" width="20.5" style="1" bestFit="1" customWidth="1"/>
    <col min="4" max="255" width="9" style="1"/>
    <col min="256" max="256" width="18.375" style="1" customWidth="1"/>
    <col min="257" max="257" width="20.5" style="1" bestFit="1" customWidth="1"/>
    <col min="258" max="258" width="3.75" style="1" bestFit="1" customWidth="1"/>
    <col min="259" max="259" width="7.75" style="1" customWidth="1"/>
    <col min="260" max="511" width="9" style="1"/>
    <col min="512" max="512" width="18.375" style="1" customWidth="1"/>
    <col min="513" max="513" width="20.5" style="1" bestFit="1" customWidth="1"/>
    <col min="514" max="514" width="3.75" style="1" bestFit="1" customWidth="1"/>
    <col min="515" max="515" width="7.75" style="1" customWidth="1"/>
    <col min="516" max="767" width="9" style="1"/>
    <col min="768" max="768" width="18.375" style="1" customWidth="1"/>
    <col min="769" max="769" width="20.5" style="1" bestFit="1" customWidth="1"/>
    <col min="770" max="770" width="3.75" style="1" bestFit="1" customWidth="1"/>
    <col min="771" max="771" width="7.75" style="1" customWidth="1"/>
    <col min="772" max="1023" width="9" style="1"/>
    <col min="1024" max="1024" width="18.375" style="1" customWidth="1"/>
    <col min="1025" max="1025" width="20.5" style="1" bestFit="1" customWidth="1"/>
    <col min="1026" max="1026" width="3.75" style="1" bestFit="1" customWidth="1"/>
    <col min="1027" max="1027" width="7.75" style="1" customWidth="1"/>
    <col min="1028" max="1279" width="9" style="1"/>
    <col min="1280" max="1280" width="18.375" style="1" customWidth="1"/>
    <col min="1281" max="1281" width="20.5" style="1" bestFit="1" customWidth="1"/>
    <col min="1282" max="1282" width="3.75" style="1" bestFit="1" customWidth="1"/>
    <col min="1283" max="1283" width="7.75" style="1" customWidth="1"/>
    <col min="1284" max="1535" width="9" style="1"/>
    <col min="1536" max="1536" width="18.375" style="1" customWidth="1"/>
    <col min="1537" max="1537" width="20.5" style="1" bestFit="1" customWidth="1"/>
    <col min="1538" max="1538" width="3.75" style="1" bestFit="1" customWidth="1"/>
    <col min="1539" max="1539" width="7.75" style="1" customWidth="1"/>
    <col min="1540" max="1791" width="9" style="1"/>
    <col min="1792" max="1792" width="18.375" style="1" customWidth="1"/>
    <col min="1793" max="1793" width="20.5" style="1" bestFit="1" customWidth="1"/>
    <col min="1794" max="1794" width="3.75" style="1" bestFit="1" customWidth="1"/>
    <col min="1795" max="1795" width="7.75" style="1" customWidth="1"/>
    <col min="1796" max="2047" width="9" style="1"/>
    <col min="2048" max="2048" width="18.375" style="1" customWidth="1"/>
    <col min="2049" max="2049" width="20.5" style="1" bestFit="1" customWidth="1"/>
    <col min="2050" max="2050" width="3.75" style="1" bestFit="1" customWidth="1"/>
    <col min="2051" max="2051" width="7.75" style="1" customWidth="1"/>
    <col min="2052" max="2303" width="9" style="1"/>
    <col min="2304" max="2304" width="18.375" style="1" customWidth="1"/>
    <col min="2305" max="2305" width="20.5" style="1" bestFit="1" customWidth="1"/>
    <col min="2306" max="2306" width="3.75" style="1" bestFit="1" customWidth="1"/>
    <col min="2307" max="2307" width="7.75" style="1" customWidth="1"/>
    <col min="2308" max="2559" width="9" style="1"/>
    <col min="2560" max="2560" width="18.375" style="1" customWidth="1"/>
    <col min="2561" max="2561" width="20.5" style="1" bestFit="1" customWidth="1"/>
    <col min="2562" max="2562" width="3.75" style="1" bestFit="1" customWidth="1"/>
    <col min="2563" max="2563" width="7.75" style="1" customWidth="1"/>
    <col min="2564" max="2815" width="9" style="1"/>
    <col min="2816" max="2816" width="18.375" style="1" customWidth="1"/>
    <col min="2817" max="2817" width="20.5" style="1" bestFit="1" customWidth="1"/>
    <col min="2818" max="2818" width="3.75" style="1" bestFit="1" customWidth="1"/>
    <col min="2819" max="2819" width="7.75" style="1" customWidth="1"/>
    <col min="2820" max="3071" width="9" style="1"/>
    <col min="3072" max="3072" width="18.375" style="1" customWidth="1"/>
    <col min="3073" max="3073" width="20.5" style="1" bestFit="1" customWidth="1"/>
    <col min="3074" max="3074" width="3.75" style="1" bestFit="1" customWidth="1"/>
    <col min="3075" max="3075" width="7.75" style="1" customWidth="1"/>
    <col min="3076" max="3327" width="9" style="1"/>
    <col min="3328" max="3328" width="18.375" style="1" customWidth="1"/>
    <col min="3329" max="3329" width="20.5" style="1" bestFit="1" customWidth="1"/>
    <col min="3330" max="3330" width="3.75" style="1" bestFit="1" customWidth="1"/>
    <col min="3331" max="3331" width="7.75" style="1" customWidth="1"/>
    <col min="3332" max="3583" width="9" style="1"/>
    <col min="3584" max="3584" width="18.375" style="1" customWidth="1"/>
    <col min="3585" max="3585" width="20.5" style="1" bestFit="1" customWidth="1"/>
    <col min="3586" max="3586" width="3.75" style="1" bestFit="1" customWidth="1"/>
    <col min="3587" max="3587" width="7.75" style="1" customWidth="1"/>
    <col min="3588" max="3839" width="9" style="1"/>
    <col min="3840" max="3840" width="18.375" style="1" customWidth="1"/>
    <col min="3841" max="3841" width="20.5" style="1" bestFit="1" customWidth="1"/>
    <col min="3842" max="3842" width="3.75" style="1" bestFit="1" customWidth="1"/>
    <col min="3843" max="3843" width="7.75" style="1" customWidth="1"/>
    <col min="3844" max="4095" width="9" style="1"/>
    <col min="4096" max="4096" width="18.375" style="1" customWidth="1"/>
    <col min="4097" max="4097" width="20.5" style="1" bestFit="1" customWidth="1"/>
    <col min="4098" max="4098" width="3.75" style="1" bestFit="1" customWidth="1"/>
    <col min="4099" max="4099" width="7.75" style="1" customWidth="1"/>
    <col min="4100" max="4351" width="9" style="1"/>
    <col min="4352" max="4352" width="18.375" style="1" customWidth="1"/>
    <col min="4353" max="4353" width="20.5" style="1" bestFit="1" customWidth="1"/>
    <col min="4354" max="4354" width="3.75" style="1" bestFit="1" customWidth="1"/>
    <col min="4355" max="4355" width="7.75" style="1" customWidth="1"/>
    <col min="4356" max="4607" width="9" style="1"/>
    <col min="4608" max="4608" width="18.375" style="1" customWidth="1"/>
    <col min="4609" max="4609" width="20.5" style="1" bestFit="1" customWidth="1"/>
    <col min="4610" max="4610" width="3.75" style="1" bestFit="1" customWidth="1"/>
    <col min="4611" max="4611" width="7.75" style="1" customWidth="1"/>
    <col min="4612" max="4863" width="9" style="1"/>
    <col min="4864" max="4864" width="18.375" style="1" customWidth="1"/>
    <col min="4865" max="4865" width="20.5" style="1" bestFit="1" customWidth="1"/>
    <col min="4866" max="4866" width="3.75" style="1" bestFit="1" customWidth="1"/>
    <col min="4867" max="4867" width="7.75" style="1" customWidth="1"/>
    <col min="4868" max="5119" width="9" style="1"/>
    <col min="5120" max="5120" width="18.375" style="1" customWidth="1"/>
    <col min="5121" max="5121" width="20.5" style="1" bestFit="1" customWidth="1"/>
    <col min="5122" max="5122" width="3.75" style="1" bestFit="1" customWidth="1"/>
    <col min="5123" max="5123" width="7.75" style="1" customWidth="1"/>
    <col min="5124" max="5375" width="9" style="1"/>
    <col min="5376" max="5376" width="18.375" style="1" customWidth="1"/>
    <col min="5377" max="5377" width="20.5" style="1" bestFit="1" customWidth="1"/>
    <col min="5378" max="5378" width="3.75" style="1" bestFit="1" customWidth="1"/>
    <col min="5379" max="5379" width="7.75" style="1" customWidth="1"/>
    <col min="5380" max="5631" width="9" style="1"/>
    <col min="5632" max="5632" width="18.375" style="1" customWidth="1"/>
    <col min="5633" max="5633" width="20.5" style="1" bestFit="1" customWidth="1"/>
    <col min="5634" max="5634" width="3.75" style="1" bestFit="1" customWidth="1"/>
    <col min="5635" max="5635" width="7.75" style="1" customWidth="1"/>
    <col min="5636" max="5887" width="9" style="1"/>
    <col min="5888" max="5888" width="18.375" style="1" customWidth="1"/>
    <col min="5889" max="5889" width="20.5" style="1" bestFit="1" customWidth="1"/>
    <col min="5890" max="5890" width="3.75" style="1" bestFit="1" customWidth="1"/>
    <col min="5891" max="5891" width="7.75" style="1" customWidth="1"/>
    <col min="5892" max="6143" width="9" style="1"/>
    <col min="6144" max="6144" width="18.375" style="1" customWidth="1"/>
    <col min="6145" max="6145" width="20.5" style="1" bestFit="1" customWidth="1"/>
    <col min="6146" max="6146" width="3.75" style="1" bestFit="1" customWidth="1"/>
    <col min="6147" max="6147" width="7.75" style="1" customWidth="1"/>
    <col min="6148" max="6399" width="9" style="1"/>
    <col min="6400" max="6400" width="18.375" style="1" customWidth="1"/>
    <col min="6401" max="6401" width="20.5" style="1" bestFit="1" customWidth="1"/>
    <col min="6402" max="6402" width="3.75" style="1" bestFit="1" customWidth="1"/>
    <col min="6403" max="6403" width="7.75" style="1" customWidth="1"/>
    <col min="6404" max="6655" width="9" style="1"/>
    <col min="6656" max="6656" width="18.375" style="1" customWidth="1"/>
    <col min="6657" max="6657" width="20.5" style="1" bestFit="1" customWidth="1"/>
    <col min="6658" max="6658" width="3.75" style="1" bestFit="1" customWidth="1"/>
    <col min="6659" max="6659" width="7.75" style="1" customWidth="1"/>
    <col min="6660" max="6911" width="9" style="1"/>
    <col min="6912" max="6912" width="18.375" style="1" customWidth="1"/>
    <col min="6913" max="6913" width="20.5" style="1" bestFit="1" customWidth="1"/>
    <col min="6914" max="6914" width="3.75" style="1" bestFit="1" customWidth="1"/>
    <col min="6915" max="6915" width="7.75" style="1" customWidth="1"/>
    <col min="6916" max="7167" width="9" style="1"/>
    <col min="7168" max="7168" width="18.375" style="1" customWidth="1"/>
    <col min="7169" max="7169" width="20.5" style="1" bestFit="1" customWidth="1"/>
    <col min="7170" max="7170" width="3.75" style="1" bestFit="1" customWidth="1"/>
    <col min="7171" max="7171" width="7.75" style="1" customWidth="1"/>
    <col min="7172" max="7423" width="9" style="1"/>
    <col min="7424" max="7424" width="18.375" style="1" customWidth="1"/>
    <col min="7425" max="7425" width="20.5" style="1" bestFit="1" customWidth="1"/>
    <col min="7426" max="7426" width="3.75" style="1" bestFit="1" customWidth="1"/>
    <col min="7427" max="7427" width="7.75" style="1" customWidth="1"/>
    <col min="7428" max="7679" width="9" style="1"/>
    <col min="7680" max="7680" width="18.375" style="1" customWidth="1"/>
    <col min="7681" max="7681" width="20.5" style="1" bestFit="1" customWidth="1"/>
    <col min="7682" max="7682" width="3.75" style="1" bestFit="1" customWidth="1"/>
    <col min="7683" max="7683" width="7.75" style="1" customWidth="1"/>
    <col min="7684" max="7935" width="9" style="1"/>
    <col min="7936" max="7936" width="18.375" style="1" customWidth="1"/>
    <col min="7937" max="7937" width="20.5" style="1" bestFit="1" customWidth="1"/>
    <col min="7938" max="7938" width="3.75" style="1" bestFit="1" customWidth="1"/>
    <col min="7939" max="7939" width="7.75" style="1" customWidth="1"/>
    <col min="7940" max="8191" width="9" style="1"/>
    <col min="8192" max="8192" width="18.375" style="1" customWidth="1"/>
    <col min="8193" max="8193" width="20.5" style="1" bestFit="1" customWidth="1"/>
    <col min="8194" max="8194" width="3.75" style="1" bestFit="1" customWidth="1"/>
    <col min="8195" max="8195" width="7.75" style="1" customWidth="1"/>
    <col min="8196" max="8447" width="9" style="1"/>
    <col min="8448" max="8448" width="18.375" style="1" customWidth="1"/>
    <col min="8449" max="8449" width="20.5" style="1" bestFit="1" customWidth="1"/>
    <col min="8450" max="8450" width="3.75" style="1" bestFit="1" customWidth="1"/>
    <col min="8451" max="8451" width="7.75" style="1" customWidth="1"/>
    <col min="8452" max="8703" width="9" style="1"/>
    <col min="8704" max="8704" width="18.375" style="1" customWidth="1"/>
    <col min="8705" max="8705" width="20.5" style="1" bestFit="1" customWidth="1"/>
    <col min="8706" max="8706" width="3.75" style="1" bestFit="1" customWidth="1"/>
    <col min="8707" max="8707" width="7.75" style="1" customWidth="1"/>
    <col min="8708" max="8959" width="9" style="1"/>
    <col min="8960" max="8960" width="18.375" style="1" customWidth="1"/>
    <col min="8961" max="8961" width="20.5" style="1" bestFit="1" customWidth="1"/>
    <col min="8962" max="8962" width="3.75" style="1" bestFit="1" customWidth="1"/>
    <col min="8963" max="8963" width="7.75" style="1" customWidth="1"/>
    <col min="8964" max="9215" width="9" style="1"/>
    <col min="9216" max="9216" width="18.375" style="1" customWidth="1"/>
    <col min="9217" max="9217" width="20.5" style="1" bestFit="1" customWidth="1"/>
    <col min="9218" max="9218" width="3.75" style="1" bestFit="1" customWidth="1"/>
    <col min="9219" max="9219" width="7.75" style="1" customWidth="1"/>
    <col min="9220" max="9471" width="9" style="1"/>
    <col min="9472" max="9472" width="18.375" style="1" customWidth="1"/>
    <col min="9473" max="9473" width="20.5" style="1" bestFit="1" customWidth="1"/>
    <col min="9474" max="9474" width="3.75" style="1" bestFit="1" customWidth="1"/>
    <col min="9475" max="9475" width="7.75" style="1" customWidth="1"/>
    <col min="9476" max="9727" width="9" style="1"/>
    <col min="9728" max="9728" width="18.375" style="1" customWidth="1"/>
    <col min="9729" max="9729" width="20.5" style="1" bestFit="1" customWidth="1"/>
    <col min="9730" max="9730" width="3.75" style="1" bestFit="1" customWidth="1"/>
    <col min="9731" max="9731" width="7.75" style="1" customWidth="1"/>
    <col min="9732" max="9983" width="9" style="1"/>
    <col min="9984" max="9984" width="18.375" style="1" customWidth="1"/>
    <col min="9985" max="9985" width="20.5" style="1" bestFit="1" customWidth="1"/>
    <col min="9986" max="9986" width="3.75" style="1" bestFit="1" customWidth="1"/>
    <col min="9987" max="9987" width="7.75" style="1" customWidth="1"/>
    <col min="9988" max="10239" width="9" style="1"/>
    <col min="10240" max="10240" width="18.375" style="1" customWidth="1"/>
    <col min="10241" max="10241" width="20.5" style="1" bestFit="1" customWidth="1"/>
    <col min="10242" max="10242" width="3.75" style="1" bestFit="1" customWidth="1"/>
    <col min="10243" max="10243" width="7.75" style="1" customWidth="1"/>
    <col min="10244" max="10495" width="9" style="1"/>
    <col min="10496" max="10496" width="18.375" style="1" customWidth="1"/>
    <col min="10497" max="10497" width="20.5" style="1" bestFit="1" customWidth="1"/>
    <col min="10498" max="10498" width="3.75" style="1" bestFit="1" customWidth="1"/>
    <col min="10499" max="10499" width="7.75" style="1" customWidth="1"/>
    <col min="10500" max="10751" width="9" style="1"/>
    <col min="10752" max="10752" width="18.375" style="1" customWidth="1"/>
    <col min="10753" max="10753" width="20.5" style="1" bestFit="1" customWidth="1"/>
    <col min="10754" max="10754" width="3.75" style="1" bestFit="1" customWidth="1"/>
    <col min="10755" max="10755" width="7.75" style="1" customWidth="1"/>
    <col min="10756" max="11007" width="9" style="1"/>
    <col min="11008" max="11008" width="18.375" style="1" customWidth="1"/>
    <col min="11009" max="11009" width="20.5" style="1" bestFit="1" customWidth="1"/>
    <col min="11010" max="11010" width="3.75" style="1" bestFit="1" customWidth="1"/>
    <col min="11011" max="11011" width="7.75" style="1" customWidth="1"/>
    <col min="11012" max="11263" width="9" style="1"/>
    <col min="11264" max="11264" width="18.375" style="1" customWidth="1"/>
    <col min="11265" max="11265" width="20.5" style="1" bestFit="1" customWidth="1"/>
    <col min="11266" max="11266" width="3.75" style="1" bestFit="1" customWidth="1"/>
    <col min="11267" max="11267" width="7.75" style="1" customWidth="1"/>
    <col min="11268" max="11519" width="9" style="1"/>
    <col min="11520" max="11520" width="18.375" style="1" customWidth="1"/>
    <col min="11521" max="11521" width="20.5" style="1" bestFit="1" customWidth="1"/>
    <col min="11522" max="11522" width="3.75" style="1" bestFit="1" customWidth="1"/>
    <col min="11523" max="11523" width="7.75" style="1" customWidth="1"/>
    <col min="11524" max="11775" width="9" style="1"/>
    <col min="11776" max="11776" width="18.375" style="1" customWidth="1"/>
    <col min="11777" max="11777" width="20.5" style="1" bestFit="1" customWidth="1"/>
    <col min="11778" max="11778" width="3.75" style="1" bestFit="1" customWidth="1"/>
    <col min="11779" max="11779" width="7.75" style="1" customWidth="1"/>
    <col min="11780" max="12031" width="9" style="1"/>
    <col min="12032" max="12032" width="18.375" style="1" customWidth="1"/>
    <col min="12033" max="12033" width="20.5" style="1" bestFit="1" customWidth="1"/>
    <col min="12034" max="12034" width="3.75" style="1" bestFit="1" customWidth="1"/>
    <col min="12035" max="12035" width="7.75" style="1" customWidth="1"/>
    <col min="12036" max="12287" width="9" style="1"/>
    <col min="12288" max="12288" width="18.375" style="1" customWidth="1"/>
    <col min="12289" max="12289" width="20.5" style="1" bestFit="1" customWidth="1"/>
    <col min="12290" max="12290" width="3.75" style="1" bestFit="1" customWidth="1"/>
    <col min="12291" max="12291" width="7.75" style="1" customWidth="1"/>
    <col min="12292" max="12543" width="9" style="1"/>
    <col min="12544" max="12544" width="18.375" style="1" customWidth="1"/>
    <col min="12545" max="12545" width="20.5" style="1" bestFit="1" customWidth="1"/>
    <col min="12546" max="12546" width="3.75" style="1" bestFit="1" customWidth="1"/>
    <col min="12547" max="12547" width="7.75" style="1" customWidth="1"/>
    <col min="12548" max="12799" width="9" style="1"/>
    <col min="12800" max="12800" width="18.375" style="1" customWidth="1"/>
    <col min="12801" max="12801" width="20.5" style="1" bestFit="1" customWidth="1"/>
    <col min="12802" max="12802" width="3.75" style="1" bestFit="1" customWidth="1"/>
    <col min="12803" max="12803" width="7.75" style="1" customWidth="1"/>
    <col min="12804" max="13055" width="9" style="1"/>
    <col min="13056" max="13056" width="18.375" style="1" customWidth="1"/>
    <col min="13057" max="13057" width="20.5" style="1" bestFit="1" customWidth="1"/>
    <col min="13058" max="13058" width="3.75" style="1" bestFit="1" customWidth="1"/>
    <col min="13059" max="13059" width="7.75" style="1" customWidth="1"/>
    <col min="13060" max="13311" width="9" style="1"/>
    <col min="13312" max="13312" width="18.375" style="1" customWidth="1"/>
    <col min="13313" max="13313" width="20.5" style="1" bestFit="1" customWidth="1"/>
    <col min="13314" max="13314" width="3.75" style="1" bestFit="1" customWidth="1"/>
    <col min="13315" max="13315" width="7.75" style="1" customWidth="1"/>
    <col min="13316" max="13567" width="9" style="1"/>
    <col min="13568" max="13568" width="18.375" style="1" customWidth="1"/>
    <col min="13569" max="13569" width="20.5" style="1" bestFit="1" customWidth="1"/>
    <col min="13570" max="13570" width="3.75" style="1" bestFit="1" customWidth="1"/>
    <col min="13571" max="13571" width="7.75" style="1" customWidth="1"/>
    <col min="13572" max="13823" width="9" style="1"/>
    <col min="13824" max="13824" width="18.375" style="1" customWidth="1"/>
    <col min="13825" max="13825" width="20.5" style="1" bestFit="1" customWidth="1"/>
    <col min="13826" max="13826" width="3.75" style="1" bestFit="1" customWidth="1"/>
    <col min="13827" max="13827" width="7.75" style="1" customWidth="1"/>
    <col min="13828" max="14079" width="9" style="1"/>
    <col min="14080" max="14080" width="18.375" style="1" customWidth="1"/>
    <col min="14081" max="14081" width="20.5" style="1" bestFit="1" customWidth="1"/>
    <col min="14082" max="14082" width="3.75" style="1" bestFit="1" customWidth="1"/>
    <col min="14083" max="14083" width="7.75" style="1" customWidth="1"/>
    <col min="14084" max="14335" width="9" style="1"/>
    <col min="14336" max="14336" width="18.375" style="1" customWidth="1"/>
    <col min="14337" max="14337" width="20.5" style="1" bestFit="1" customWidth="1"/>
    <col min="14338" max="14338" width="3.75" style="1" bestFit="1" customWidth="1"/>
    <col min="14339" max="14339" width="7.75" style="1" customWidth="1"/>
    <col min="14340" max="14591" width="9" style="1"/>
    <col min="14592" max="14592" width="18.375" style="1" customWidth="1"/>
    <col min="14593" max="14593" width="20.5" style="1" bestFit="1" customWidth="1"/>
    <col min="14594" max="14594" width="3.75" style="1" bestFit="1" customWidth="1"/>
    <col min="14595" max="14595" width="7.75" style="1" customWidth="1"/>
    <col min="14596" max="14847" width="9" style="1"/>
    <col min="14848" max="14848" width="18.375" style="1" customWidth="1"/>
    <col min="14849" max="14849" width="20.5" style="1" bestFit="1" customWidth="1"/>
    <col min="14850" max="14850" width="3.75" style="1" bestFit="1" customWidth="1"/>
    <col min="14851" max="14851" width="7.75" style="1" customWidth="1"/>
    <col min="14852" max="15103" width="9" style="1"/>
    <col min="15104" max="15104" width="18.375" style="1" customWidth="1"/>
    <col min="15105" max="15105" width="20.5" style="1" bestFit="1" customWidth="1"/>
    <col min="15106" max="15106" width="3.75" style="1" bestFit="1" customWidth="1"/>
    <col min="15107" max="15107" width="7.75" style="1" customWidth="1"/>
    <col min="15108" max="15359" width="9" style="1"/>
    <col min="15360" max="15360" width="18.375" style="1" customWidth="1"/>
    <col min="15361" max="15361" width="20.5" style="1" bestFit="1" customWidth="1"/>
    <col min="15362" max="15362" width="3.75" style="1" bestFit="1" customWidth="1"/>
    <col min="15363" max="15363" width="7.75" style="1" customWidth="1"/>
    <col min="15364" max="15615" width="9" style="1"/>
    <col min="15616" max="15616" width="18.375" style="1" customWidth="1"/>
    <col min="15617" max="15617" width="20.5" style="1" bestFit="1" customWidth="1"/>
    <col min="15618" max="15618" width="3.75" style="1" bestFit="1" customWidth="1"/>
    <col min="15619" max="15619" width="7.75" style="1" customWidth="1"/>
    <col min="15620" max="15871" width="9" style="1"/>
    <col min="15872" max="15872" width="18.375" style="1" customWidth="1"/>
    <col min="15873" max="15873" width="20.5" style="1" bestFit="1" customWidth="1"/>
    <col min="15874" max="15874" width="3.75" style="1" bestFit="1" customWidth="1"/>
    <col min="15875" max="15875" width="7.75" style="1" customWidth="1"/>
    <col min="15876" max="16127" width="9" style="1"/>
    <col min="16128" max="16128" width="18.375" style="1" customWidth="1"/>
    <col min="16129" max="16129" width="20.5" style="1" bestFit="1" customWidth="1"/>
    <col min="16130" max="16130" width="3.75" style="1" bestFit="1" customWidth="1"/>
    <col min="16131" max="16131" width="7.75" style="1" customWidth="1"/>
    <col min="16132" max="16384" width="9" style="1"/>
  </cols>
  <sheetData>
    <row r="1" spans="1:3" x14ac:dyDescent="0.15">
      <c r="A1" s="1" t="str">
        <f ca="1">RIGHT(CELL("filename",A2),
LEN(CELL("filename",A2))-FIND("]",CELL("filename",A2)))</f>
        <v>コード４　区分</v>
      </c>
    </row>
    <row r="3" spans="1:3" x14ac:dyDescent="0.15">
      <c r="A3" s="87" t="s">
        <v>14</v>
      </c>
      <c r="B3" s="87" t="s">
        <v>4</v>
      </c>
      <c r="C3" s="92" t="s">
        <v>13</v>
      </c>
    </row>
    <row r="4" spans="1:3" x14ac:dyDescent="0.15">
      <c r="A4" s="87"/>
      <c r="B4" s="87"/>
      <c r="C4" s="92"/>
    </row>
    <row r="5" spans="1:3" x14ac:dyDescent="0.15">
      <c r="A5" s="26">
        <v>1</v>
      </c>
      <c r="B5" s="26" t="s">
        <v>53</v>
      </c>
      <c r="C5" s="26" t="s">
        <v>54</v>
      </c>
    </row>
    <row r="6" spans="1:3" x14ac:dyDescent="0.15">
      <c r="A6" s="29">
        <v>2</v>
      </c>
      <c r="B6" s="29" t="s">
        <v>55</v>
      </c>
      <c r="C6" s="29" t="s">
        <v>56</v>
      </c>
    </row>
  </sheetData>
  <sheetProtection algorithmName="SHA-512" hashValue="4O0BLEAILE0FUX/AENnTe74Ro42PC0/nUqcVOpY2gbw83VlXg0V0+WNfdsX0xfMkoRHvv+BrlXBOvpz0d8CNug==" saltValue="J0oHa6wZjlAmiBlKHOAyzg==" spinCount="100000" sheet="1" objects="1" scenarios="1"/>
  <mergeCells count="3">
    <mergeCell ref="A3:A4"/>
    <mergeCell ref="B3:B4"/>
    <mergeCell ref="C3:C4"/>
  </mergeCells>
  <phoneticPr fontId="3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&amp;R&amp;A(&amp;P/&amp;N)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車両登録情報</vt:lpstr>
      <vt:lpstr>入力例</vt:lpstr>
      <vt:lpstr>コード２　種別</vt:lpstr>
      <vt:lpstr>コード３　地区</vt:lpstr>
      <vt:lpstr>コード４　区分</vt:lpstr>
      <vt:lpstr>'コード２　種別'!Print_Titles</vt:lpstr>
      <vt:lpstr>'コード３　地区'!Print_Titles</vt:lpstr>
      <vt:lpstr>'コード４　区分'!Print_Titles</vt:lpstr>
      <vt:lpstr>車両登録情報!Print_Titles</vt:lpstr>
      <vt:lpstr>入力例!Print_Titles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荏原環境プラント(株)</dc:creator>
  <cp:lastModifiedBy>kseisou27</cp:lastModifiedBy>
  <cp:lastPrinted>2019-10-28T02:41:53Z</cp:lastPrinted>
  <dcterms:created xsi:type="dcterms:W3CDTF">2019-06-11T06:13:11Z</dcterms:created>
  <dcterms:modified xsi:type="dcterms:W3CDTF">2019-10-28T02:42:47Z</dcterms:modified>
</cp:coreProperties>
</file>