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na\Desktop\data\data\"/>
    </mc:Choice>
  </mc:AlternateContent>
  <bookViews>
    <workbookView xWindow="0" yWindow="0" windowWidth="19200" windowHeight="12195" tabRatio="759"/>
  </bookViews>
  <sheets>
    <sheet name="発注公告" sheetId="9" r:id="rId1"/>
    <sheet name="実施要綱" sheetId="36" r:id="rId2"/>
    <sheet name="部門登録" sheetId="22" state="hidden" r:id="rId3"/>
    <sheet name="技術者資格" sheetId="23" state="hidden" r:id="rId4"/>
    <sheet name="ご案内" sheetId="38" r:id="rId5"/>
    <sheet name="①資格審査申請書" sheetId="32" r:id="rId6"/>
    <sheet name="入札書" sheetId="41" r:id="rId7"/>
    <sheet name="委任状" sheetId="42" r:id="rId8"/>
    <sheet name="入札用封筒" sheetId="43" r:id="rId9"/>
    <sheet name="質問書" sheetId="28" r:id="rId10"/>
    <sheet name="②審査結果通知書" sheetId="33" r:id="rId11"/>
    <sheet name="③回答書" sheetId="34" r:id="rId12"/>
  </sheets>
  <externalReferences>
    <externalReference r:id="rId13"/>
    <externalReference r:id="rId14"/>
    <externalReference r:id="rId15"/>
  </externalReferences>
  <definedNames>
    <definedName name="OLE_LINK1" localSheetId="5">①資格審査申請書!#REF!</definedName>
    <definedName name="OLE_LINK1" localSheetId="10">②審査結果通知書!#REF!</definedName>
    <definedName name="OLE_LINK1" localSheetId="11">③回答書!#REF!</definedName>
    <definedName name="OLE_LINK2" localSheetId="5">①資格審査申請書!$A$1</definedName>
    <definedName name="OLE_LINK2" localSheetId="10">②審査結果通知書!$A$1</definedName>
    <definedName name="OLE_LINK2" localSheetId="11">③回答書!$A$1</definedName>
    <definedName name="_xlnm.Print_Area" localSheetId="5">①資格審査申請書!$A$1:$J$28</definedName>
    <definedName name="_xlnm.Print_Area" localSheetId="10">②審査結果通知書!$A$1:$K$25</definedName>
    <definedName name="_xlnm.Print_Area" localSheetId="11">③回答書!$A$1:$I$24</definedName>
    <definedName name="_xlnm.Print_Area" localSheetId="9">質問書!$B$1:$U$28</definedName>
    <definedName name="_xlnm.Print_Area" localSheetId="1">実施要綱!$A$1:$B$67</definedName>
    <definedName name="_xlnm.Print_Area" localSheetId="6">入札書!$B$2:$Q$27</definedName>
    <definedName name="_xlnm.Print_Area" localSheetId="8">入札用封筒!$A$1:$M$100</definedName>
    <definedName name="_xlnm.Print_Area" localSheetId="0">発注公告!$B$1:$K$65</definedName>
    <definedName name="ランク">#REF!</definedName>
    <definedName name="価格">#REF!</definedName>
    <definedName name="技術士科目">技術者資格!$C$2:$C$23</definedName>
    <definedName name="技術士部門">技術者資格!$B$2:$B$18</definedName>
    <definedName name="技術者資格">技術者資格!$A$2:$A$10</definedName>
    <definedName name="技術者要件">#REF!</definedName>
    <definedName name="業種">#REF!</definedName>
    <definedName name="建設コンサルタント" localSheetId="3">技術者資格!$F$2:$F$22</definedName>
    <definedName name="建設コンサルタント">部門登録!$G$2:$G$22</definedName>
    <definedName name="建設工事">#REF!</definedName>
    <definedName name="建設工事範囲">#REF!</definedName>
    <definedName name="建築コンサルタント" localSheetId="3">技術者資格!$E$2:$E$11</definedName>
    <definedName name="建築コンサルタント">部門登録!$E$2:$E$11</definedName>
    <definedName name="資格">技術者資格!$A$2:$A$10</definedName>
    <definedName name="資格名称" localSheetId="8">[2]資格名称!$A$2:$A$21</definedName>
    <definedName name="資格名称">[1]資格名称!$A$2:$A$21</definedName>
    <definedName name="場所">#REF!</definedName>
    <definedName name="測量" localSheetId="3">技術者資格!$D$2:$D$4</definedName>
    <definedName name="測量">部門登録!$C$2:$C$4</definedName>
    <definedName name="部門登録" localSheetId="3">技術者資格!$A$2:$A$10</definedName>
    <definedName name="部門登録">部門登録!$A$2:$A$30</definedName>
    <definedName name="補償コンサルタント" localSheetId="3">技術者資格!$G$2:$G$8</definedName>
    <definedName name="補償コンサルタント">部門登録!$I$2:$I$8</definedName>
  </definedNames>
  <calcPr calcId="152511"/>
</workbook>
</file>

<file path=xl/calcChain.xml><?xml version="1.0" encoding="utf-8"?>
<calcChain xmlns="http://schemas.openxmlformats.org/spreadsheetml/2006/main">
  <c r="E34" i="9" l="1"/>
  <c r="E28" i="9"/>
  <c r="G14" i="9"/>
  <c r="Q95" i="43"/>
  <c r="Q94" i="43"/>
  <c r="U90" i="43"/>
  <c r="Q78" i="43"/>
  <c r="T75" i="43"/>
  <c r="Q75" i="43"/>
  <c r="T73" i="43"/>
  <c r="Q73" i="43"/>
  <c r="T71" i="43"/>
  <c r="Q71" i="43"/>
  <c r="R64" i="43"/>
  <c r="Q57" i="43"/>
  <c r="E24" i="9"/>
  <c r="E22" i="42"/>
  <c r="M7" i="9"/>
  <c r="M9" i="9"/>
  <c r="E10" i="9"/>
  <c r="E21" i="42"/>
  <c r="F15" i="42"/>
  <c r="B15" i="28"/>
  <c r="E20" i="42"/>
  <c r="F23" i="43"/>
  <c r="E71" i="43"/>
  <c r="B17" i="33"/>
  <c r="B17" i="34"/>
  <c r="E10" i="41"/>
  <c r="B18" i="32"/>
  <c r="F15" i="28"/>
</calcChain>
</file>

<file path=xl/sharedStrings.xml><?xml version="1.0" encoding="utf-8"?>
<sst xmlns="http://schemas.openxmlformats.org/spreadsheetml/2006/main" count="578" uniqueCount="465">
  <si>
    <t>商号又は名称</t>
  </si>
  <si>
    <t>代表者職氏名</t>
    <rPh sb="3" eb="4">
      <t>ショク</t>
    </rPh>
    <phoneticPr fontId="4"/>
  </si>
  <si>
    <t>年</t>
    <rPh sb="0" eb="1">
      <t>ネン</t>
    </rPh>
    <phoneticPr fontId="2"/>
  </si>
  <si>
    <t>日</t>
    <rPh sb="0" eb="1">
      <t>ヒ</t>
    </rPh>
    <phoneticPr fontId="4"/>
  </si>
  <si>
    <t>年</t>
    <rPh sb="0" eb="1">
      <t>ネン</t>
    </rPh>
    <phoneticPr fontId="4"/>
  </si>
  <si>
    <t>提出書類</t>
    <phoneticPr fontId="4"/>
  </si>
  <si>
    <t>月</t>
    <rPh sb="0" eb="1">
      <t>ガツ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</si>
  <si>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</si>
  <si>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</si>
  <si>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</si>
  <si>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</si>
  <si>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</si>
  <si>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</si>
  <si>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</si>
  <si>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技術士</t>
    <rPh sb="0" eb="3">
      <t>ギジュツシ</t>
    </rPh>
    <phoneticPr fontId="2"/>
  </si>
  <si>
    <t>造園</t>
    <rPh sb="0" eb="2">
      <t>ゾウエン</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</si>
  <si>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</si>
  <si>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</si>
  <si>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</si>
  <si>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</si>
  <si>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機械</t>
    <rPh sb="0" eb="2">
      <t>キカイ</t>
    </rPh>
    <phoneticPr fontId="2"/>
  </si>
  <si>
    <t>測量士</t>
    <rPh sb="0" eb="3">
      <t>ソクリョウシ</t>
    </rPh>
    <phoneticPr fontId="2"/>
  </si>
  <si>
    <t>技術者資格</t>
    <rPh sb="0" eb="3">
      <t>ギジュツシャ</t>
    </rPh>
    <rPh sb="3" eb="5">
      <t>シカク</t>
    </rPh>
    <phoneticPr fontId="2"/>
  </si>
  <si>
    <t>補償業務管理士</t>
    <rPh sb="0" eb="2">
      <t>ホショウ</t>
    </rPh>
    <rPh sb="2" eb="4">
      <t>ギョウム</t>
    </rPh>
    <rPh sb="4" eb="6">
      <t>カンリ</t>
    </rPh>
    <rPh sb="6" eb="7">
      <t>シ</t>
    </rPh>
    <phoneticPr fontId="2"/>
  </si>
  <si>
    <t>地質調査技士</t>
    <rPh sb="0" eb="2">
      <t>チシツ</t>
    </rPh>
    <rPh sb="2" eb="4">
      <t>チョウサ</t>
    </rPh>
    <rPh sb="4" eb="6">
      <t>ギシ</t>
    </rPh>
    <phoneticPr fontId="2"/>
  </si>
  <si>
    <t>建築コンサルタント</t>
    <rPh sb="0" eb="2">
      <t>ケンチク</t>
    </rPh>
    <phoneticPr fontId="2"/>
  </si>
  <si>
    <t>測量</t>
    <rPh sb="0" eb="2">
      <t>ソクリョウ</t>
    </rPh>
    <phoneticPr fontId="2"/>
  </si>
  <si>
    <t>港湾及び空港</t>
    <rPh sb="0" eb="2">
      <t>コウワン</t>
    </rPh>
    <rPh sb="2" eb="3">
      <t>オヨ</t>
    </rPh>
    <rPh sb="4" eb="6">
      <t>クウコウ</t>
    </rPh>
    <phoneticPr fontId="2"/>
  </si>
  <si>
    <t>補償コンサルタント</t>
    <rPh sb="0" eb="2">
      <t>ホショウ</t>
    </rPh>
    <phoneticPr fontId="2"/>
  </si>
  <si>
    <t>上水道及び工業用水道</t>
    <rPh sb="0" eb="3">
      <t>ジョウスイドウ</t>
    </rPh>
    <rPh sb="3" eb="4">
      <t>オヨ</t>
    </rPh>
    <rPh sb="5" eb="8">
      <t>コウギョウヨウ</t>
    </rPh>
    <rPh sb="8" eb="10">
      <t>スイドウ</t>
    </rPh>
    <phoneticPr fontId="2"/>
  </si>
  <si>
    <t>廃棄物</t>
    <rPh sb="0" eb="3">
      <t>ハイキブツ</t>
    </rPh>
    <phoneticPr fontId="2"/>
  </si>
  <si>
    <t>契約番号</t>
    <rPh sb="0" eb="2">
      <t>ケイヤク</t>
    </rPh>
    <rPh sb="2" eb="4">
      <t>バンゴウ</t>
    </rPh>
    <phoneticPr fontId="2"/>
  </si>
  <si>
    <t>発注業種</t>
    <rPh sb="0" eb="2">
      <t>ハッチュウ</t>
    </rPh>
    <rPh sb="2" eb="4">
      <t>ギョウシュ</t>
    </rPh>
    <phoneticPr fontId="4"/>
  </si>
  <si>
    <t>部門登録</t>
    <rPh sb="0" eb="2">
      <t>ブモン</t>
    </rPh>
    <rPh sb="2" eb="4">
      <t>トウロク</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</si>
  <si>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</si>
  <si>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</si>
  <si>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</si>
  <si>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</si>
  <si>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</si>
  <si>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</si>
  <si>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</si>
  <si>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</si>
  <si>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</si>
  <si>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</si>
  <si>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</si>
  <si>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</si>
  <si>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</si>
  <si>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土質及び基礎</t>
    <rPh sb="0" eb="2">
      <t>ドシツ</t>
    </rPh>
    <rPh sb="2" eb="3">
      <t>オヨ</t>
    </rPh>
    <rPh sb="4" eb="6">
      <t>キソ</t>
    </rPh>
    <phoneticPr fontId="2"/>
  </si>
  <si>
    <t>河川砂防及び海岸</t>
    <rPh sb="0" eb="2">
      <t>カセン</t>
    </rPh>
    <rPh sb="2" eb="4">
      <t>サボウ</t>
    </rPh>
    <rPh sb="4" eb="5">
      <t>オヨ</t>
    </rPh>
    <rPh sb="6" eb="8">
      <t>カイガン</t>
    </rPh>
    <phoneticPr fontId="2"/>
  </si>
  <si>
    <t>電力土木</t>
    <rPh sb="0" eb="2">
      <t>デンリョク</t>
    </rPh>
    <rPh sb="2" eb="4">
      <t>ドボク</t>
    </rPh>
    <phoneticPr fontId="2"/>
  </si>
  <si>
    <t>道路</t>
    <rPh sb="0" eb="2">
      <t>ドウロ</t>
    </rPh>
    <phoneticPr fontId="2"/>
  </si>
  <si>
    <t>トンネル</t>
    <phoneticPr fontId="2"/>
  </si>
  <si>
    <t>地質</t>
    <rPh sb="0" eb="2">
      <t>チシツ</t>
    </rPh>
    <phoneticPr fontId="2"/>
  </si>
  <si>
    <t>鉄道</t>
    <rPh sb="0" eb="2">
      <t>テツドウ</t>
    </rPh>
    <phoneticPr fontId="2"/>
  </si>
  <si>
    <t>建設環境</t>
    <rPh sb="0" eb="2">
      <t>ケンセツ</t>
    </rPh>
    <rPh sb="2" eb="4">
      <t>カンキョウ</t>
    </rPh>
    <phoneticPr fontId="2"/>
  </si>
  <si>
    <t>電気・電子</t>
    <rPh sb="0" eb="2">
      <t>デンキ</t>
    </rPh>
    <rPh sb="3" eb="5">
      <t>デンシ</t>
    </rPh>
    <phoneticPr fontId="2"/>
  </si>
  <si>
    <t>鋼構造及びコンクリート</t>
    <rPh sb="0" eb="3">
      <t>コウコウゾウ</t>
    </rPh>
    <rPh sb="3" eb="4">
      <t>オヨ</t>
    </rPh>
    <phoneticPr fontId="2"/>
  </si>
  <si>
    <t>施工計画、施工設備および積算</t>
    <rPh sb="0" eb="2">
      <t>セコウ</t>
    </rPh>
    <rPh sb="2" eb="4">
      <t>ケイカク</t>
    </rPh>
    <rPh sb="5" eb="7">
      <t>セコウ</t>
    </rPh>
    <rPh sb="7" eb="9">
      <t>セツビ</t>
    </rPh>
    <rPh sb="12" eb="14">
      <t>セキサン</t>
    </rPh>
    <phoneticPr fontId="2"/>
  </si>
  <si>
    <t>都市計画及び地方計画</t>
    <rPh sb="0" eb="4">
      <t>トシケイカク</t>
    </rPh>
    <rPh sb="4" eb="5">
      <t>オヨ</t>
    </rPh>
    <rPh sb="6" eb="8">
      <t>チホウ</t>
    </rPh>
    <rPh sb="8" eb="10">
      <t>ケイカク</t>
    </rPh>
    <phoneticPr fontId="2"/>
  </si>
  <si>
    <t>一級建築士</t>
    <rPh sb="0" eb="2">
      <t>イッキュウ</t>
    </rPh>
    <rPh sb="2" eb="5">
      <t>ケンチクシ</t>
    </rPh>
    <phoneticPr fontId="2"/>
  </si>
  <si>
    <t>補償業務管理者</t>
    <rPh sb="0" eb="2">
      <t>ホショウ</t>
    </rPh>
    <rPh sb="2" eb="4">
      <t>ギョウム</t>
    </rPh>
    <rPh sb="4" eb="7">
      <t>カンリシャ</t>
    </rPh>
    <phoneticPr fontId="2"/>
  </si>
  <si>
    <t>履行期限</t>
    <rPh sb="0" eb="2">
      <t>リコウ</t>
    </rPh>
    <rPh sb="2" eb="4">
      <t>キゲン</t>
    </rPh>
    <phoneticPr fontId="2"/>
  </si>
  <si>
    <t>質疑・回答</t>
    <rPh sb="0" eb="2">
      <t>シツギ</t>
    </rPh>
    <rPh sb="3" eb="5">
      <t>カイトウ</t>
    </rPh>
    <phoneticPr fontId="2"/>
  </si>
  <si>
    <t>受付期間</t>
    <rPh sb="0" eb="2">
      <t>ウケツケ</t>
    </rPh>
    <rPh sb="2" eb="4">
      <t>キカン</t>
    </rPh>
    <phoneticPr fontId="2"/>
  </si>
  <si>
    <t>回答日</t>
    <rPh sb="0" eb="1">
      <t>カイ</t>
    </rPh>
    <rPh sb="1" eb="2">
      <t>コタエ</t>
    </rPh>
    <rPh sb="2" eb="3">
      <t>ヒ</t>
    </rPh>
    <phoneticPr fontId="2"/>
  </si>
  <si>
    <t>入札方法等</t>
    <rPh sb="0" eb="2">
      <t>ニュウサツ</t>
    </rPh>
    <rPh sb="2" eb="4">
      <t>ホウホウ</t>
    </rPh>
    <rPh sb="4" eb="5">
      <t>トウ</t>
    </rPh>
    <phoneticPr fontId="2"/>
  </si>
  <si>
    <t>入札方法</t>
    <rPh sb="0" eb="2">
      <t>ニュウサツ</t>
    </rPh>
    <rPh sb="2" eb="4">
      <t>ホウホウ</t>
    </rPh>
    <phoneticPr fontId="2"/>
  </si>
  <si>
    <t>入札保証金</t>
    <rPh sb="0" eb="2">
      <t>ニュウサツ</t>
    </rPh>
    <rPh sb="2" eb="5">
      <t>ホショウキン</t>
    </rPh>
    <phoneticPr fontId="2"/>
  </si>
  <si>
    <t>契約保証金</t>
    <rPh sb="0" eb="2">
      <t>ケイヤク</t>
    </rPh>
    <rPh sb="2" eb="5">
      <t>ホショウキン</t>
    </rPh>
    <phoneticPr fontId="2"/>
  </si>
  <si>
    <t>予定価格</t>
    <rPh sb="0" eb="2">
      <t>ヨテイ</t>
    </rPh>
    <rPh sb="2" eb="4">
      <t>カカク</t>
    </rPh>
    <phoneticPr fontId="2"/>
  </si>
  <si>
    <t>最低制限価格</t>
    <rPh sb="0" eb="2">
      <t>サイテイ</t>
    </rPh>
    <rPh sb="2" eb="4">
      <t>セイゲン</t>
    </rPh>
    <rPh sb="4" eb="6">
      <t>カカク</t>
    </rPh>
    <phoneticPr fontId="2"/>
  </si>
  <si>
    <t>前払金</t>
    <rPh sb="0" eb="2">
      <t>マエバラ</t>
    </rPh>
    <rPh sb="2" eb="3">
      <t>キン</t>
    </rPh>
    <phoneticPr fontId="2"/>
  </si>
  <si>
    <t>その他</t>
    <rPh sb="2" eb="3">
      <t>タ</t>
    </rPh>
    <phoneticPr fontId="2"/>
  </si>
  <si>
    <t>建設コンサルタント</t>
    <rPh sb="0" eb="2">
      <t>ケンセツ</t>
    </rPh>
    <phoneticPr fontId="2"/>
  </si>
  <si>
    <t>発注公告</t>
    <rPh sb="0" eb="2">
      <t>ハッチュウ</t>
    </rPh>
    <rPh sb="2" eb="4">
      <t>コウコク</t>
    </rPh>
    <phoneticPr fontId="4"/>
  </si>
  <si>
    <t>土質及び基礎部門</t>
    <rPh sb="0" eb="2">
      <t>ドシツ</t>
    </rPh>
    <rPh sb="2" eb="3">
      <t>オヨ</t>
    </rPh>
    <rPh sb="4" eb="6">
      <t>キソ</t>
    </rPh>
    <rPh sb="6" eb="8">
      <t>ブモン</t>
    </rPh>
    <phoneticPr fontId="2"/>
  </si>
  <si>
    <t>鋼構造及びコンクリート部門</t>
    <rPh sb="0" eb="3">
      <t>コウコウゾウ</t>
    </rPh>
    <rPh sb="3" eb="4">
      <t>オヨ</t>
    </rPh>
    <phoneticPr fontId="2"/>
  </si>
  <si>
    <t>河川砂防及び海岸部門</t>
    <rPh sb="0" eb="2">
      <t>カセン</t>
    </rPh>
    <rPh sb="2" eb="4">
      <t>サボウ</t>
    </rPh>
    <rPh sb="4" eb="5">
      <t>オヨ</t>
    </rPh>
    <rPh sb="6" eb="8">
      <t>カイガン</t>
    </rPh>
    <phoneticPr fontId="2"/>
  </si>
  <si>
    <t>電力土木部門</t>
    <rPh sb="0" eb="2">
      <t>デンリョク</t>
    </rPh>
    <rPh sb="2" eb="4">
      <t>ドボク</t>
    </rPh>
    <phoneticPr fontId="2"/>
  </si>
  <si>
    <t>道路部門</t>
    <rPh sb="0" eb="2">
      <t>ドウロ</t>
    </rPh>
    <phoneticPr fontId="2"/>
  </si>
  <si>
    <t>トンネル部門</t>
    <phoneticPr fontId="2"/>
  </si>
  <si>
    <t>施工計画、施工設備および積算部門</t>
    <rPh sb="0" eb="2">
      <t>セコウ</t>
    </rPh>
    <rPh sb="2" eb="4">
      <t>ケイカク</t>
    </rPh>
    <rPh sb="5" eb="7">
      <t>セコウ</t>
    </rPh>
    <rPh sb="7" eb="9">
      <t>セツビ</t>
    </rPh>
    <rPh sb="12" eb="14">
      <t>セキサン</t>
    </rPh>
    <phoneticPr fontId="2"/>
  </si>
  <si>
    <t>機械部門</t>
    <rPh sb="0" eb="2">
      <t>キカイ</t>
    </rPh>
    <phoneticPr fontId="2"/>
  </si>
  <si>
    <t>地質部門</t>
    <rPh sb="0" eb="2">
      <t>チシツ</t>
    </rPh>
    <phoneticPr fontId="2"/>
  </si>
  <si>
    <t>造園部門</t>
    <rPh sb="0" eb="2">
      <t>ゾウエン</t>
    </rPh>
    <phoneticPr fontId="2"/>
  </si>
  <si>
    <t>港湾及び空港部門</t>
    <rPh sb="0" eb="2">
      <t>コウワン</t>
    </rPh>
    <rPh sb="2" eb="3">
      <t>オヨ</t>
    </rPh>
    <rPh sb="4" eb="6">
      <t>クウコウ</t>
    </rPh>
    <phoneticPr fontId="2"/>
  </si>
  <si>
    <t>鉄道部門</t>
    <rPh sb="0" eb="2">
      <t>テツドウ</t>
    </rPh>
    <phoneticPr fontId="2"/>
  </si>
  <si>
    <t>上水道及び工業用水道部門</t>
    <rPh sb="0" eb="3">
      <t>ジョウスイドウ</t>
    </rPh>
    <rPh sb="3" eb="4">
      <t>オヨ</t>
    </rPh>
    <rPh sb="5" eb="8">
      <t>コウギョウヨウ</t>
    </rPh>
    <rPh sb="8" eb="10">
      <t>スイドウ</t>
    </rPh>
    <phoneticPr fontId="2"/>
  </si>
  <si>
    <t>下水道部門</t>
    <rPh sb="0" eb="3">
      <t>ゲスイドウ</t>
    </rPh>
    <phoneticPr fontId="2"/>
  </si>
  <si>
    <t>農業土木部門</t>
    <rPh sb="0" eb="2">
      <t>ノウギョウ</t>
    </rPh>
    <rPh sb="2" eb="4">
      <t>ドボク</t>
    </rPh>
    <phoneticPr fontId="2"/>
  </si>
  <si>
    <t>森林土木部門</t>
    <rPh sb="0" eb="2">
      <t>シンリン</t>
    </rPh>
    <rPh sb="2" eb="4">
      <t>ドボク</t>
    </rPh>
    <phoneticPr fontId="2"/>
  </si>
  <si>
    <t>都市計画及び地方計画部門</t>
    <rPh sb="0" eb="4">
      <t>トシケイカク</t>
    </rPh>
    <rPh sb="4" eb="5">
      <t>オヨ</t>
    </rPh>
    <rPh sb="6" eb="8">
      <t>チホウ</t>
    </rPh>
    <rPh sb="8" eb="10">
      <t>ケイカク</t>
    </rPh>
    <phoneticPr fontId="2"/>
  </si>
  <si>
    <t>廃棄物部門</t>
    <rPh sb="0" eb="3">
      <t>ハイキブツ</t>
    </rPh>
    <phoneticPr fontId="2"/>
  </si>
  <si>
    <t>建設環境部門</t>
    <rPh sb="0" eb="2">
      <t>ケンセツ</t>
    </rPh>
    <rPh sb="2" eb="4">
      <t>カンキョウ</t>
    </rPh>
    <phoneticPr fontId="2"/>
  </si>
  <si>
    <t>電気・電子部門</t>
    <rPh sb="0" eb="2">
      <t>デンキ</t>
    </rPh>
    <rPh sb="3" eb="5">
      <t>デンシ</t>
    </rPh>
    <phoneticPr fontId="2"/>
  </si>
  <si>
    <t>水産土木部門</t>
    <rPh sb="0" eb="2">
      <t>スイサン</t>
    </rPh>
    <rPh sb="2" eb="4">
      <t>ドボク</t>
    </rPh>
    <phoneticPr fontId="2"/>
  </si>
  <si>
    <t>土地調査部門</t>
    <rPh sb="0" eb="2">
      <t>トチ</t>
    </rPh>
    <rPh sb="2" eb="4">
      <t>チョウサ</t>
    </rPh>
    <phoneticPr fontId="2"/>
  </si>
  <si>
    <t>土地評価部門</t>
    <rPh sb="0" eb="2">
      <t>トチ</t>
    </rPh>
    <rPh sb="2" eb="4">
      <t>ヒョウカ</t>
    </rPh>
    <phoneticPr fontId="2"/>
  </si>
  <si>
    <t>物件部門</t>
    <rPh sb="0" eb="2">
      <t>ブッケン</t>
    </rPh>
    <phoneticPr fontId="2"/>
  </si>
  <si>
    <t>機械工作物部門</t>
    <rPh sb="0" eb="2">
      <t>キカイ</t>
    </rPh>
    <rPh sb="2" eb="5">
      <t>コウサクブツ</t>
    </rPh>
    <phoneticPr fontId="2"/>
  </si>
  <si>
    <t>営業・特殊補償部門</t>
    <rPh sb="0" eb="2">
      <t>エイギョウ</t>
    </rPh>
    <rPh sb="3" eb="5">
      <t>トクシュ</t>
    </rPh>
    <rPh sb="5" eb="7">
      <t>ホショウ</t>
    </rPh>
    <phoneticPr fontId="2"/>
  </si>
  <si>
    <t>事業損失部門</t>
    <rPh sb="0" eb="2">
      <t>ジギョウ</t>
    </rPh>
    <rPh sb="2" eb="4">
      <t>ソンシツ</t>
    </rPh>
    <phoneticPr fontId="2"/>
  </si>
  <si>
    <t>補償関連部門</t>
    <rPh sb="0" eb="2">
      <t>ホショウ</t>
    </rPh>
    <rPh sb="2" eb="4">
      <t>カンレン</t>
    </rPh>
    <phoneticPr fontId="2"/>
  </si>
  <si>
    <t>建設部門</t>
    <rPh sb="0" eb="2">
      <t>ケンセツ</t>
    </rPh>
    <rPh sb="2" eb="4">
      <t>ブモン</t>
    </rPh>
    <phoneticPr fontId="2"/>
  </si>
  <si>
    <t>上下水道部門</t>
    <rPh sb="0" eb="2">
      <t>ジョウゲ</t>
    </rPh>
    <rPh sb="2" eb="4">
      <t>スイドウ</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</si>
  <si>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</si>
  <si>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</si>
  <si>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</si>
  <si>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</si>
  <si>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機械部門</t>
    <rPh sb="0" eb="2">
      <t>キカイ</t>
    </rPh>
    <rPh sb="2" eb="4">
      <t>ブモン</t>
    </rPh>
    <phoneticPr fontId="2"/>
  </si>
  <si>
    <t>電気電子部門</t>
    <rPh sb="0" eb="2">
      <t>デンキ</t>
    </rPh>
    <rPh sb="2" eb="4">
      <t>デンシ</t>
    </rPh>
    <rPh sb="4" eb="6">
      <t>ブモン</t>
    </rPh>
    <phoneticPr fontId="2"/>
  </si>
  <si>
    <t>衛生工学部門</t>
    <rPh sb="0" eb="2">
      <t>エイセイ</t>
    </rPh>
    <rPh sb="2" eb="4">
      <t>コウガク</t>
    </rPh>
    <rPh sb="4" eb="6">
      <t>ブモン</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</si>
  <si>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</si>
  <si>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</si>
  <si>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</si>
  <si>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4">
      <t>コウサク</t>
    </rPh>
    <rPh sb="4" eb="5">
      <t>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</si>
  <si>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</si>
  <si>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</si>
  <si>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</si>
  <si>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技術士部門</t>
    <rPh sb="0" eb="3">
      <t>ギジュツシ</t>
    </rPh>
    <rPh sb="3" eb="5">
      <t>ブモン</t>
    </rPh>
    <phoneticPr fontId="2"/>
  </si>
  <si>
    <t>技術士科目</t>
    <rPh sb="0" eb="2">
      <t>ギジュツ</t>
    </rPh>
    <rPh sb="2" eb="3">
      <t>シ</t>
    </rPh>
    <rPh sb="3" eb="5">
      <t>カモク</t>
    </rPh>
    <phoneticPr fontId="2"/>
  </si>
  <si>
    <t>（　鋼構造及びコンクリート　）</t>
    <rPh sb="2" eb="5">
      <t>コウコウゾウ</t>
    </rPh>
    <rPh sb="5" eb="6">
      <t>オヨ</t>
    </rPh>
    <phoneticPr fontId="2"/>
  </si>
  <si>
    <t>（　土質及び基礎　）</t>
    <rPh sb="2" eb="4">
      <t>ドシツ</t>
    </rPh>
    <rPh sb="4" eb="5">
      <t>オヨ</t>
    </rPh>
    <rPh sb="6" eb="8">
      <t>キソ</t>
    </rPh>
    <phoneticPr fontId="2"/>
  </si>
  <si>
    <t>（　河川砂防及び海岸　）</t>
    <rPh sb="2" eb="4">
      <t>カセン</t>
    </rPh>
    <rPh sb="4" eb="6">
      <t>サボウ</t>
    </rPh>
    <rPh sb="6" eb="7">
      <t>オヨ</t>
    </rPh>
    <rPh sb="8" eb="10">
      <t>カイガン</t>
    </rPh>
    <phoneticPr fontId="2"/>
  </si>
  <si>
    <t>（　電力土木　）</t>
    <rPh sb="2" eb="4">
      <t>デンリョク</t>
    </rPh>
    <rPh sb="4" eb="6">
      <t>ドボク</t>
    </rPh>
    <phoneticPr fontId="2"/>
  </si>
  <si>
    <t>（　道　路　）</t>
    <rPh sb="2" eb="3">
      <t>ミチ</t>
    </rPh>
    <rPh sb="4" eb="5">
      <t>ロ</t>
    </rPh>
    <phoneticPr fontId="2"/>
  </si>
  <si>
    <t>（　トンネル　）</t>
    <phoneticPr fontId="2"/>
  </si>
  <si>
    <t>（　機　械　）</t>
    <rPh sb="2" eb="3">
      <t>キ</t>
    </rPh>
    <rPh sb="4" eb="5">
      <t>カイ</t>
    </rPh>
    <phoneticPr fontId="2"/>
  </si>
  <si>
    <t>（　地　質　）</t>
    <rPh sb="2" eb="3">
      <t>チ</t>
    </rPh>
    <rPh sb="4" eb="5">
      <t>シツ</t>
    </rPh>
    <phoneticPr fontId="2"/>
  </si>
  <si>
    <t>（　造　園　）</t>
    <rPh sb="2" eb="3">
      <t>ヅクリ</t>
    </rPh>
    <rPh sb="4" eb="5">
      <t>エン</t>
    </rPh>
    <phoneticPr fontId="2"/>
  </si>
  <si>
    <t>（　港湾及び空港　）</t>
    <rPh sb="2" eb="4">
      <t>コウワン</t>
    </rPh>
    <rPh sb="4" eb="5">
      <t>オヨ</t>
    </rPh>
    <rPh sb="6" eb="8">
      <t>クウコウ</t>
    </rPh>
    <phoneticPr fontId="2"/>
  </si>
  <si>
    <t>（　鉄　道　）</t>
    <rPh sb="2" eb="3">
      <t>テツ</t>
    </rPh>
    <rPh sb="4" eb="5">
      <t>ミチ</t>
    </rPh>
    <phoneticPr fontId="2"/>
  </si>
  <si>
    <t>（　上水道及び工業用水道　）</t>
    <rPh sb="2" eb="5">
      <t>ジョウスイドウ</t>
    </rPh>
    <rPh sb="5" eb="6">
      <t>オヨ</t>
    </rPh>
    <rPh sb="7" eb="10">
      <t>コウギョウヨウ</t>
    </rPh>
    <rPh sb="10" eb="12">
      <t>スイドウ</t>
    </rPh>
    <phoneticPr fontId="2"/>
  </si>
  <si>
    <t>（　下水道　）</t>
    <rPh sb="2" eb="5">
      <t>ゲスイドウ</t>
    </rPh>
    <phoneticPr fontId="2"/>
  </si>
  <si>
    <t>（　農業土木　）</t>
    <rPh sb="2" eb="4">
      <t>ノウギョウ</t>
    </rPh>
    <rPh sb="4" eb="6">
      <t>ドボク</t>
    </rPh>
    <phoneticPr fontId="2"/>
  </si>
  <si>
    <t>（　森林土木　）</t>
    <rPh sb="2" eb="4">
      <t>シンリン</t>
    </rPh>
    <rPh sb="4" eb="6">
      <t>ドボク</t>
    </rPh>
    <phoneticPr fontId="2"/>
  </si>
  <si>
    <t>（　都市計画及び地方計画　）</t>
    <rPh sb="2" eb="6">
      <t>トシケイカク</t>
    </rPh>
    <rPh sb="6" eb="7">
      <t>オヨ</t>
    </rPh>
    <rPh sb="8" eb="10">
      <t>チホウ</t>
    </rPh>
    <rPh sb="10" eb="12">
      <t>ケイカク</t>
    </rPh>
    <phoneticPr fontId="2"/>
  </si>
  <si>
    <t>（　廃棄物　）</t>
    <rPh sb="2" eb="5">
      <t>ハイキブツ</t>
    </rPh>
    <phoneticPr fontId="2"/>
  </si>
  <si>
    <t>（　建設環境　）</t>
    <rPh sb="2" eb="4">
      <t>ケンセツ</t>
    </rPh>
    <rPh sb="4" eb="6">
      <t>カンキョウ</t>
    </rPh>
    <phoneticPr fontId="2"/>
  </si>
  <si>
    <t>（　電気・電子　）</t>
    <rPh sb="2" eb="4">
      <t>デンキ</t>
    </rPh>
    <rPh sb="5" eb="7">
      <t>デンシ</t>
    </rPh>
    <phoneticPr fontId="2"/>
  </si>
  <si>
    <t>（　水産土木　）</t>
    <rPh sb="2" eb="4">
      <t>スイサン</t>
    </rPh>
    <rPh sb="4" eb="6">
      <t>ドボク</t>
    </rPh>
    <phoneticPr fontId="2"/>
  </si>
  <si>
    <t>（　施工計画、施工設備および積算　）</t>
    <rPh sb="2" eb="4">
      <t>セコウ</t>
    </rPh>
    <rPh sb="4" eb="6">
      <t>ケイカク</t>
    </rPh>
    <rPh sb="7" eb="9">
      <t>セコウ</t>
    </rPh>
    <rPh sb="9" eb="11">
      <t>セツビ</t>
    </rPh>
    <rPh sb="14" eb="16">
      <t>セキサン</t>
    </rPh>
    <phoneticPr fontId="2"/>
  </si>
  <si>
    <t>技術士・技術管理者・ＲＣＣＭのうちいずれか</t>
    <rPh sb="0" eb="3">
      <t>ギジュツシ</t>
    </rPh>
    <rPh sb="4" eb="6">
      <t>ギジュツ</t>
    </rPh>
    <rPh sb="6" eb="9">
      <t>カンリシャ</t>
    </rPh>
    <phoneticPr fontId="2"/>
  </si>
  <si>
    <t>平成</t>
  </si>
  <si>
    <t>質　　　問　　　書</t>
    <phoneticPr fontId="2"/>
  </si>
  <si>
    <t>日</t>
    <rPh sb="0" eb="1">
      <t>ニチ</t>
    </rPh>
    <phoneticPr fontId="2"/>
  </si>
  <si>
    <t>住所</t>
    <phoneticPr fontId="4"/>
  </si>
  <si>
    <t xml:space="preserve"> 　　</t>
    <phoneticPr fontId="2"/>
  </si>
  <si>
    <t>　平成　年　月　日付で公告のありました設計図書等を閲覧しましたところ、下記の事項について質問がありますので質問書を提出します。</t>
    <phoneticPr fontId="2"/>
  </si>
  <si>
    <t>記</t>
    <phoneticPr fontId="2"/>
  </si>
  <si>
    <t>【質問事項】</t>
    <phoneticPr fontId="2"/>
  </si>
  <si>
    <t>一級建築士または建築設備士</t>
    <rPh sb="0" eb="2">
      <t>イッキュウ</t>
    </rPh>
    <rPh sb="2" eb="5">
      <t>ケンチクシ</t>
    </rPh>
    <rPh sb="8" eb="10">
      <t>ケンチク</t>
    </rPh>
    <rPh sb="10" eb="12">
      <t>セツビ</t>
    </rPh>
    <rPh sb="12" eb="13">
      <t>シ</t>
    </rPh>
    <phoneticPr fontId="2"/>
  </si>
  <si>
    <t>（FAX、メールにより提出する場合は、送信後に確認のため必ず電話連絡すること。）</t>
    <rPh sb="11" eb="13">
      <t>テイシュツ</t>
    </rPh>
    <rPh sb="15" eb="17">
      <t>バアイ</t>
    </rPh>
    <phoneticPr fontId="4"/>
  </si>
  <si>
    <t>E-mail　</t>
  </si>
  <si>
    <t>質問書は別紙様式によりFAX、メールまたは持参により提出すること。</t>
    <rPh sb="0" eb="3">
      <t>シツモンショ</t>
    </rPh>
    <rPh sb="4" eb="6">
      <t>ベッシ</t>
    </rPh>
    <rPh sb="6" eb="8">
      <t>ヨウシキ</t>
    </rPh>
    <rPh sb="21" eb="23">
      <t>ジサン</t>
    </rPh>
    <rPh sb="26" eb="28">
      <t>テイシュツ</t>
    </rPh>
    <phoneticPr fontId="4"/>
  </si>
  <si>
    <t>　　県外</t>
    <rPh sb="3" eb="4">
      <t>ソト</t>
    </rPh>
    <phoneticPr fontId="2"/>
  </si>
  <si>
    <t>免除</t>
    <phoneticPr fontId="2"/>
  </si>
  <si>
    <t>入札参加
資格要件</t>
    <rPh sb="0" eb="2">
      <t>ニュウサツ</t>
    </rPh>
    <rPh sb="2" eb="4">
      <t>サンカ</t>
    </rPh>
    <rPh sb="5" eb="7">
      <t>シカク</t>
    </rPh>
    <rPh sb="7" eb="9">
      <t>ヨウケン</t>
    </rPh>
    <phoneticPr fontId="2"/>
  </si>
  <si>
    <t>開札日時</t>
    <rPh sb="0" eb="2">
      <t>カイサツ</t>
    </rPh>
    <rPh sb="2" eb="4">
      <t>ニチジ</t>
    </rPh>
    <phoneticPr fontId="2"/>
  </si>
  <si>
    <t>本公告の日から入札書提出期限まで</t>
    <rPh sb="0" eb="1">
      <t>ホン</t>
    </rPh>
    <rPh sb="1" eb="3">
      <t>コウコク</t>
    </rPh>
    <rPh sb="4" eb="5">
      <t>ヒ</t>
    </rPh>
    <rPh sb="7" eb="9">
      <t>ニュウサツ</t>
    </rPh>
    <rPh sb="9" eb="10">
      <t>ショ</t>
    </rPh>
    <rPh sb="10" eb="12">
      <t>テイシュツ</t>
    </rPh>
    <rPh sb="12" eb="14">
      <t>キゲン</t>
    </rPh>
    <phoneticPr fontId="2"/>
  </si>
  <si>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4"/>
  </si>
  <si>
    <r>
      <t>（あて先）</t>
    </r>
    <r>
      <rPr>
        <sz val="11"/>
        <rFont val="ＭＳ 明朝"/>
        <family val="1"/>
        <charset val="128"/>
      </rPr>
      <t>桑名広域清掃事業組合管理者</t>
    </r>
    <rPh sb="7" eb="9">
      <t>コウイキ</t>
    </rPh>
    <rPh sb="9" eb="11">
      <t>セイソウ</t>
    </rPh>
    <rPh sb="11" eb="13">
      <t>ジギョウ</t>
    </rPh>
    <rPh sb="13" eb="15">
      <t>クミアイ</t>
    </rPh>
    <rPh sb="15" eb="18">
      <t>カンリシャ</t>
    </rPh>
    <phoneticPr fontId="4"/>
  </si>
  <si>
    <t>FAX　0594-31-1032</t>
    <phoneticPr fontId="2"/>
  </si>
  <si>
    <t>委託業務担当課（室）</t>
    <rPh sb="0" eb="2">
      <t>イタク</t>
    </rPh>
    <rPh sb="2" eb="4">
      <t>ギョウム</t>
    </rPh>
    <rPh sb="4" eb="6">
      <t>タントウ</t>
    </rPh>
    <rPh sb="6" eb="7">
      <t>カ</t>
    </rPh>
    <rPh sb="8" eb="9">
      <t>シツ</t>
    </rPh>
    <phoneticPr fontId="2"/>
  </si>
  <si>
    <t>本組合ホームページに回答書を掲載する。</t>
    <rPh sb="0" eb="1">
      <t>ホン</t>
    </rPh>
    <rPh sb="1" eb="3">
      <t>クミアイ</t>
    </rPh>
    <rPh sb="10" eb="13">
      <t>カイトウショ</t>
    </rPh>
    <rPh sb="14" eb="16">
      <t>ケイサイ</t>
    </rPh>
    <phoneticPr fontId="4"/>
  </si>
  <si>
    <t>kseisom@city.kuwana.mie.jp</t>
    <phoneticPr fontId="4"/>
  </si>
  <si>
    <t>桑名広域清掃事業組合事務局 管理棟　１階ロビー</t>
    <rPh sb="0" eb="2">
      <t>クワナ</t>
    </rPh>
    <rPh sb="2" eb="4">
      <t>コウイキ</t>
    </rPh>
    <rPh sb="4" eb="6">
      <t>セイソウ</t>
    </rPh>
    <rPh sb="6" eb="8">
      <t>ジギョウ</t>
    </rPh>
    <rPh sb="8" eb="10">
      <t>クミアイ</t>
    </rPh>
    <rPh sb="10" eb="13">
      <t>ジムキョク</t>
    </rPh>
    <rPh sb="14" eb="16">
      <t>カンリ</t>
    </rPh>
    <rPh sb="16" eb="17">
      <t>トウ</t>
    </rPh>
    <rPh sb="19" eb="20">
      <t>カイ</t>
    </rPh>
    <phoneticPr fontId="2"/>
  </si>
  <si>
    <t>桑名広域清掃事業組合 　管理棟　２階情報啓発室</t>
    <rPh sb="0" eb="2">
      <t>クワナ</t>
    </rPh>
    <rPh sb="2" eb="4">
      <t>コウイキ</t>
    </rPh>
    <rPh sb="4" eb="6">
      <t>セイソウ</t>
    </rPh>
    <rPh sb="6" eb="8">
      <t>ジギョウ</t>
    </rPh>
    <rPh sb="8" eb="10">
      <t>クミアイ</t>
    </rPh>
    <rPh sb="12" eb="14">
      <t>カンリ</t>
    </rPh>
    <rPh sb="14" eb="15">
      <t>トウ</t>
    </rPh>
    <rPh sb="18" eb="20">
      <t>ジョウホウ</t>
    </rPh>
    <rPh sb="20" eb="22">
      <t>ケイハツ</t>
    </rPh>
    <phoneticPr fontId="2"/>
  </si>
  <si>
    <r>
      <t xml:space="preserve">※１～３については、本組合ホームページ「入札・契約情報」からご覧ください。 </t>
    </r>
    <r>
      <rPr>
        <u/>
        <sz val="9"/>
        <rFont val="ＭＳ 明朝"/>
        <family val="1"/>
        <charset val="128"/>
      </rPr>
      <t>http://www.recycle-mori.jp/home/nyusatsu/index.html</t>
    </r>
    <rPh sb="10" eb="11">
      <t>ホン</t>
    </rPh>
    <rPh sb="11" eb="13">
      <t>クミアイ</t>
    </rPh>
    <rPh sb="20" eb="22">
      <t>ニュウサツ</t>
    </rPh>
    <rPh sb="23" eb="25">
      <t>ケイヤク</t>
    </rPh>
    <rPh sb="25" eb="27">
      <t>ジョウホウ</t>
    </rPh>
    <rPh sb="31" eb="32">
      <t>ラン</t>
    </rPh>
    <phoneticPr fontId="2"/>
  </si>
  <si>
    <t>千</t>
    <rPh sb="0" eb="1">
      <t>セン</t>
    </rPh>
    <phoneticPr fontId="2"/>
  </si>
  <si>
    <t>円</t>
    <rPh sb="0" eb="1">
      <t>エン</t>
    </rPh>
    <phoneticPr fontId="2"/>
  </si>
  <si>
    <t>　条件付一般競争入札の実施について</t>
    <rPh sb="1" eb="3">
      <t>ジョウケン</t>
    </rPh>
    <rPh sb="3" eb="4">
      <t>ツキ</t>
    </rPh>
    <rPh sb="4" eb="6">
      <t>イッパン</t>
    </rPh>
    <rPh sb="6" eb="8">
      <t>キョウソウ</t>
    </rPh>
    <rPh sb="8" eb="10">
      <t>ニュウサツ</t>
    </rPh>
    <rPh sb="11" eb="13">
      <t>ジッシ</t>
    </rPh>
    <phoneticPr fontId="4"/>
  </si>
  <si>
    <t>　条件付一般競争入札に付するので、地方自治法施行令(昭和22年政令第16号)第167条の６の規定により、
次のとおり公告する。</t>
    <rPh sb="1" eb="3">
      <t>ジョウケン</t>
    </rPh>
    <rPh sb="3" eb="4">
      <t>ツキ</t>
    </rPh>
    <rPh sb="4" eb="6">
      <t>イッパン</t>
    </rPh>
    <rPh sb="6" eb="8">
      <t>キョウソウ</t>
    </rPh>
    <rPh sb="8" eb="10">
      <t>ニュウサツ</t>
    </rPh>
    <phoneticPr fontId="4"/>
  </si>
  <si>
    <t>事後公表</t>
    <rPh sb="0" eb="2">
      <t>ジゴ</t>
    </rPh>
    <rPh sb="2" eb="4">
      <t>コウヒョウ</t>
    </rPh>
    <phoneticPr fontId="2"/>
  </si>
  <si>
    <t>履行場所</t>
    <rPh sb="0" eb="2">
      <t>リコウ</t>
    </rPh>
    <rPh sb="2" eb="4">
      <t>バショ</t>
    </rPh>
    <phoneticPr fontId="2"/>
  </si>
  <si>
    <t>なし</t>
  </si>
  <si>
    <t>免除</t>
  </si>
  <si>
    <t>【入札の無効】</t>
  </si>
  <si>
    <t>【その他】</t>
  </si>
  <si>
    <t>■その他（下記に示すもの）</t>
  </si>
  <si>
    <t>・国税に係る納税証明書</t>
  </si>
  <si>
    <t>不採用</t>
    <rPh sb="0" eb="3">
      <t>フサイヨウ</t>
    </rPh>
    <phoneticPr fontId="4"/>
  </si>
  <si>
    <t>その他要件</t>
    <rPh sb="2" eb="3">
      <t>タ</t>
    </rPh>
    <rPh sb="3" eb="5">
      <t>ヨウケン</t>
    </rPh>
    <phoneticPr fontId="2"/>
  </si>
  <si>
    <t>基本となる要件</t>
    <rPh sb="0" eb="2">
      <t>キホン</t>
    </rPh>
    <rPh sb="5" eb="7">
      <t>ヨウケン</t>
    </rPh>
    <phoneticPr fontId="2"/>
  </si>
  <si>
    <t>地域要件</t>
    <rPh sb="0" eb="2">
      <t>チイキ</t>
    </rPh>
    <rPh sb="2" eb="4">
      <t>ヨウケン</t>
    </rPh>
    <phoneticPr fontId="2"/>
  </si>
  <si>
    <t>部分払</t>
    <rPh sb="0" eb="2">
      <t>ブブン</t>
    </rPh>
    <rPh sb="2" eb="3">
      <t>バラ</t>
    </rPh>
    <phoneticPr fontId="2"/>
  </si>
  <si>
    <r>
      <t>１）本公告に定める事項以外については、</t>
    </r>
    <r>
      <rPr>
        <u/>
        <sz val="10"/>
        <rFont val="ＭＳ 明朝"/>
        <family val="1"/>
        <charset val="128"/>
      </rPr>
      <t>※１「</t>
    </r>
    <r>
      <rPr>
        <u/>
        <sz val="10"/>
        <color indexed="10"/>
        <rFont val="ＭＳ 明朝"/>
        <family val="1"/>
        <charset val="128"/>
      </rPr>
      <t>条件付一般競争入札のご案内</t>
    </r>
    <r>
      <rPr>
        <u/>
        <sz val="10"/>
        <rFont val="ＭＳ 明朝"/>
        <family val="1"/>
        <charset val="128"/>
      </rPr>
      <t>」</t>
    </r>
    <r>
      <rPr>
        <sz val="10"/>
        <rFont val="ＭＳ 明朝"/>
        <family val="1"/>
        <charset val="128"/>
      </rPr>
      <t>のとおりとする。</t>
    </r>
    <rPh sb="2" eb="3">
      <t>ホン</t>
    </rPh>
    <rPh sb="3" eb="5">
      <t>コウコク</t>
    </rPh>
    <rPh sb="6" eb="7">
      <t>サダ</t>
    </rPh>
    <rPh sb="9" eb="11">
      <t>ジコウ</t>
    </rPh>
    <rPh sb="11" eb="13">
      <t>イガイ</t>
    </rPh>
    <rPh sb="22" eb="25">
      <t>ジョウケンツキ</t>
    </rPh>
    <rPh sb="25" eb="27">
      <t>イッパン</t>
    </rPh>
    <rPh sb="27" eb="29">
      <t>キョウソウ</t>
    </rPh>
    <rPh sb="29" eb="31">
      <t>ニュウサツ</t>
    </rPh>
    <rPh sb="33" eb="35">
      <t>アンナイ</t>
    </rPh>
    <phoneticPr fontId="2"/>
  </si>
  <si>
    <t>概要</t>
    <rPh sb="0" eb="2">
      <t>ガイヨウ</t>
    </rPh>
    <phoneticPr fontId="2"/>
  </si>
  <si>
    <t>　　準市内　　　　</t>
    <phoneticPr fontId="2"/>
  </si>
  <si>
    <t>　　県内　　　　</t>
    <phoneticPr fontId="2"/>
  </si>
  <si>
    <t>・国税及び市町税に滞納の無いこと</t>
    <rPh sb="1" eb="3">
      <t>コクゼイ</t>
    </rPh>
    <rPh sb="3" eb="4">
      <t>オヨ</t>
    </rPh>
    <rPh sb="5" eb="7">
      <t>シチョウ</t>
    </rPh>
    <rPh sb="7" eb="8">
      <t>ゼイ</t>
    </rPh>
    <rPh sb="9" eb="11">
      <t>タイノウ</t>
    </rPh>
    <rPh sb="12" eb="13">
      <t>ナ</t>
    </rPh>
    <phoneticPr fontId="2"/>
  </si>
  <si>
    <t>仕様書の閲覧期間</t>
    <rPh sb="0" eb="3">
      <t>シヨウショ</t>
    </rPh>
    <rPh sb="4" eb="6">
      <t>エツラン</t>
    </rPh>
    <rPh sb="6" eb="7">
      <t>キ</t>
    </rPh>
    <rPh sb="7" eb="8">
      <t>アイダ</t>
    </rPh>
    <phoneticPr fontId="2"/>
  </si>
  <si>
    <t>仕様書の閲覧場所</t>
    <rPh sb="0" eb="3">
      <t>シヨウショ</t>
    </rPh>
    <rPh sb="4" eb="6">
      <t>エツラン</t>
    </rPh>
    <rPh sb="6" eb="8">
      <t>バショ</t>
    </rPh>
    <phoneticPr fontId="2"/>
  </si>
  <si>
    <t>開札場所</t>
    <rPh sb="0" eb="2">
      <t>カイサツ</t>
    </rPh>
    <rPh sb="2" eb="4">
      <t>バショ</t>
    </rPh>
    <phoneticPr fontId="2"/>
  </si>
  <si>
    <t>　　したとき。</t>
    <phoneticPr fontId="2"/>
  </si>
  <si>
    <t>　②入札書に指定された項目を入力せず、若しくは不要な項目を入力し、又は入力が不明確な入札を</t>
    <phoneticPr fontId="2"/>
  </si>
  <si>
    <t>　①入札金額の表示を改ざんし、又は訂正し入札をしたとき。</t>
    <phoneticPr fontId="2"/>
  </si>
  <si>
    <t>※但し、次に該当する者は、各納税証明書の提出は不要です。</t>
    <rPh sb="1" eb="2">
      <t>タダ</t>
    </rPh>
    <rPh sb="4" eb="5">
      <t>ツギ</t>
    </rPh>
    <rPh sb="6" eb="8">
      <t>ガイトウ</t>
    </rPh>
    <rPh sb="10" eb="11">
      <t>モノ</t>
    </rPh>
    <rPh sb="13" eb="14">
      <t>カク</t>
    </rPh>
    <rPh sb="14" eb="16">
      <t>ノウゼイ</t>
    </rPh>
    <rPh sb="16" eb="19">
      <t>ショウメイショ</t>
    </rPh>
    <rPh sb="20" eb="22">
      <t>テイシュツ</t>
    </rPh>
    <rPh sb="23" eb="25">
      <t>フヨウ</t>
    </rPh>
    <phoneticPr fontId="2"/>
  </si>
  <si>
    <t>・三重県市町総合事務組合において、中間期納税確認が完了している者、又は、</t>
    <rPh sb="1" eb="4">
      <t>ミエケン</t>
    </rPh>
    <rPh sb="4" eb="5">
      <t>シ</t>
    </rPh>
    <rPh sb="5" eb="6">
      <t>マチ</t>
    </rPh>
    <rPh sb="6" eb="8">
      <t>ソウゴウ</t>
    </rPh>
    <rPh sb="8" eb="10">
      <t>ジム</t>
    </rPh>
    <rPh sb="10" eb="12">
      <t>クミアイ</t>
    </rPh>
    <rPh sb="17" eb="20">
      <t>チュウカンキ</t>
    </rPh>
    <rPh sb="20" eb="22">
      <t>ノウゼイ</t>
    </rPh>
    <rPh sb="22" eb="24">
      <t>カクニン</t>
    </rPh>
    <rPh sb="25" eb="27">
      <t>カンリョウ</t>
    </rPh>
    <rPh sb="31" eb="32">
      <t>モノ</t>
    </rPh>
    <rPh sb="33" eb="34">
      <t>マタ</t>
    </rPh>
    <phoneticPr fontId="2"/>
  </si>
  <si>
    <t>※組合ホームページの「入札・契約情報」→「入札・契約様式集」からダウンロードをお願いします。</t>
    <rPh sb="1" eb="3">
      <t>クミアイ</t>
    </rPh>
    <rPh sb="11" eb="13">
      <t>ニュウサツ</t>
    </rPh>
    <rPh sb="14" eb="16">
      <t>ケイヤク</t>
    </rPh>
    <rPh sb="16" eb="18">
      <t>ジョウホウ</t>
    </rPh>
    <rPh sb="40" eb="41">
      <t>ネガ</t>
    </rPh>
    <phoneticPr fontId="2"/>
  </si>
  <si>
    <t>物件名</t>
    <phoneticPr fontId="2"/>
  </si>
  <si>
    <t>月</t>
    <rPh sb="0" eb="1">
      <t>ツキ</t>
    </rPh>
    <phoneticPr fontId="4"/>
  </si>
  <si>
    <t>住所</t>
  </si>
  <si>
    <t>代表者氏名</t>
    <phoneticPr fontId="4"/>
  </si>
  <si>
    <t>印</t>
    <rPh sb="0" eb="1">
      <t>イン</t>
    </rPh>
    <phoneticPr fontId="4"/>
  </si>
  <si>
    <t>　入札公告のありました下記の物件に係る条件付一般競争入札に参加する資格について、確認されたく申請します。なお、この申請書に記載した事項は、事実と相違ないことを誓約します。</t>
    <rPh sb="1" eb="3">
      <t>ニュウサツ</t>
    </rPh>
    <rPh sb="3" eb="5">
      <t>コウコク</t>
    </rPh>
    <rPh sb="11" eb="13">
      <t>カキ</t>
    </rPh>
    <rPh sb="14" eb="16">
      <t>ブッケン</t>
    </rPh>
    <rPh sb="17" eb="18">
      <t>カカ</t>
    </rPh>
    <phoneticPr fontId="4"/>
  </si>
  <si>
    <t>記</t>
  </si>
  <si>
    <t>物件名</t>
    <rPh sb="0" eb="2">
      <t>ブッケン</t>
    </rPh>
    <rPh sb="2" eb="3">
      <t>メイ</t>
    </rPh>
    <phoneticPr fontId="4"/>
  </si>
  <si>
    <t>（１）地方自治法施行令
　　第167条の４第１項
　　　（破産者等）</t>
    <rPh sb="3" eb="5">
      <t>チホウ</t>
    </rPh>
    <rPh sb="5" eb="7">
      <t>ジチ</t>
    </rPh>
    <rPh sb="7" eb="8">
      <t>ホウ</t>
    </rPh>
    <rPh sb="8" eb="10">
      <t>セコウ</t>
    </rPh>
    <rPh sb="10" eb="11">
      <t>レイ</t>
    </rPh>
    <rPh sb="14" eb="15">
      <t>ダイ</t>
    </rPh>
    <rPh sb="18" eb="19">
      <t>ジョウ</t>
    </rPh>
    <rPh sb="21" eb="22">
      <t>ダイ</t>
    </rPh>
    <rPh sb="23" eb="24">
      <t>コウ</t>
    </rPh>
    <rPh sb="29" eb="32">
      <t>ハサンシャ</t>
    </rPh>
    <rPh sb="32" eb="33">
      <t>トウ</t>
    </rPh>
    <phoneticPr fontId="4"/>
  </si>
  <si>
    <t>　　該当しない　　　　　　　該当する</t>
    <phoneticPr fontId="4"/>
  </si>
  <si>
    <t>（２）地方自治法施行令
　　第167条の４第２項
　　（入札参加制限）</t>
    <rPh sb="3" eb="5">
      <t>チホウ</t>
    </rPh>
    <rPh sb="5" eb="7">
      <t>ジチ</t>
    </rPh>
    <rPh sb="7" eb="8">
      <t>ホウ</t>
    </rPh>
    <rPh sb="8" eb="10">
      <t>セコウ</t>
    </rPh>
    <rPh sb="10" eb="11">
      <t>レイ</t>
    </rPh>
    <rPh sb="14" eb="15">
      <t>ダイ</t>
    </rPh>
    <rPh sb="18" eb="19">
      <t>ジョウ</t>
    </rPh>
    <rPh sb="21" eb="22">
      <t>ダイ</t>
    </rPh>
    <rPh sb="23" eb="24">
      <t>コウ</t>
    </rPh>
    <rPh sb="28" eb="30">
      <t>ニュウサツ</t>
    </rPh>
    <rPh sb="30" eb="32">
      <t>サンカ</t>
    </rPh>
    <rPh sb="32" eb="34">
      <t>セイゲン</t>
    </rPh>
    <phoneticPr fontId="4"/>
  </si>
  <si>
    <t>（３）本組合の構成団体の
　　いずれからの指名停止</t>
    <rPh sb="3" eb="4">
      <t>ホン</t>
    </rPh>
    <rPh sb="4" eb="6">
      <t>クミアイ</t>
    </rPh>
    <rPh sb="7" eb="9">
      <t>コウセイ</t>
    </rPh>
    <rPh sb="9" eb="11">
      <t>ダンタイ</t>
    </rPh>
    <rPh sb="21" eb="23">
      <t>シメイ</t>
    </rPh>
    <rPh sb="23" eb="25">
      <t>テイシ</t>
    </rPh>
    <phoneticPr fontId="4"/>
  </si>
  <si>
    <t>様</t>
    <rPh sb="0" eb="1">
      <t>サマ</t>
    </rPh>
    <phoneticPr fontId="4"/>
  </si>
  <si>
    <t>桑名広域清掃事業組合</t>
    <rPh sb="0" eb="2">
      <t>クワナ</t>
    </rPh>
    <rPh sb="2" eb="3">
      <t>コウ</t>
    </rPh>
    <rPh sb="3" eb="4">
      <t>イキ</t>
    </rPh>
    <rPh sb="4" eb="6">
      <t>セイソウ</t>
    </rPh>
    <rPh sb="6" eb="8">
      <t>ジギョウ</t>
    </rPh>
    <rPh sb="8" eb="10">
      <t>クミアイ</t>
    </rPh>
    <phoneticPr fontId="4"/>
  </si>
  <si>
    <t>管理者　　伊藤　徳宇</t>
    <rPh sb="0" eb="3">
      <t>カンリシャ</t>
    </rPh>
    <rPh sb="5" eb="7">
      <t>イトウ</t>
    </rPh>
    <rPh sb="8" eb="9">
      <t>トク</t>
    </rPh>
    <rPh sb="9" eb="10">
      <t>ウ</t>
    </rPh>
    <phoneticPr fontId="4"/>
  </si>
  <si>
    <t>　先に申請のありました下記の物件に係る入札参加資格の審査を行った結果、入札参加資格が無いと認めましたので通知します。</t>
    <rPh sb="1" eb="2">
      <t>サキ</t>
    </rPh>
    <rPh sb="3" eb="5">
      <t>シンセイ</t>
    </rPh>
    <rPh sb="11" eb="13">
      <t>カキ</t>
    </rPh>
    <rPh sb="14" eb="16">
      <t>ブッケン</t>
    </rPh>
    <rPh sb="17" eb="18">
      <t>カカ</t>
    </rPh>
    <rPh sb="19" eb="21">
      <t>ニュウサツ</t>
    </rPh>
    <rPh sb="21" eb="23">
      <t>サンカ</t>
    </rPh>
    <rPh sb="23" eb="25">
      <t>シカク</t>
    </rPh>
    <rPh sb="26" eb="28">
      <t>シンサ</t>
    </rPh>
    <rPh sb="29" eb="30">
      <t>オコナ</t>
    </rPh>
    <rPh sb="32" eb="34">
      <t>ケッカ</t>
    </rPh>
    <rPh sb="35" eb="37">
      <t>ニュウサツ</t>
    </rPh>
    <rPh sb="37" eb="39">
      <t>サンカ</t>
    </rPh>
    <rPh sb="39" eb="41">
      <t>シカク</t>
    </rPh>
    <rPh sb="42" eb="43">
      <t>ナ</t>
    </rPh>
    <rPh sb="45" eb="46">
      <t>ミト</t>
    </rPh>
    <rPh sb="52" eb="54">
      <t>ツウチ</t>
    </rPh>
    <phoneticPr fontId="4"/>
  </si>
  <si>
    <t>入札参加資格が
認められない項目</t>
    <rPh sb="0" eb="2">
      <t>ニュウサツ</t>
    </rPh>
    <rPh sb="2" eb="4">
      <t>サンカ</t>
    </rPh>
    <rPh sb="4" eb="6">
      <t>シカク</t>
    </rPh>
    <rPh sb="8" eb="9">
      <t>ミト</t>
    </rPh>
    <rPh sb="14" eb="16">
      <t>コウモク</t>
    </rPh>
    <phoneticPr fontId="4"/>
  </si>
  <si>
    <t>　　　　対象業者要件</t>
    <rPh sb="4" eb="6">
      <t>タイショウ</t>
    </rPh>
    <rPh sb="6" eb="8">
      <t>ギョウシャ</t>
    </rPh>
    <rPh sb="8" eb="10">
      <t>ヨウケン</t>
    </rPh>
    <phoneticPr fontId="4"/>
  </si>
  <si>
    <t>　　　　その他要件（　　　　　　　　　　　　　　　　）</t>
    <rPh sb="6" eb="7">
      <t>タ</t>
    </rPh>
    <rPh sb="7" eb="9">
      <t>ヨウケン</t>
    </rPh>
    <phoneticPr fontId="4"/>
  </si>
  <si>
    <t>　本通知を受けた日の翌日から起算して２日以内（組合の閉庁日を除く。）に書面により決定理由について説明を求めることができます。</t>
    <rPh sb="23" eb="25">
      <t>クミアイ</t>
    </rPh>
    <phoneticPr fontId="4"/>
  </si>
  <si>
    <t>　この説明を求める場合は、桑名広域清掃事業組合へその旨を記載した書面を提出してください。</t>
    <rPh sb="15" eb="16">
      <t>コウ</t>
    </rPh>
    <rPh sb="16" eb="17">
      <t>イキ</t>
    </rPh>
    <rPh sb="17" eb="19">
      <t>セイソウ</t>
    </rPh>
    <rPh sb="19" eb="21">
      <t>ジギョウ</t>
    </rPh>
    <rPh sb="21" eb="23">
      <t>クミアイ</t>
    </rPh>
    <phoneticPr fontId="4"/>
  </si>
  <si>
    <t>回答書</t>
    <rPh sb="0" eb="3">
      <t>カイトウショ</t>
    </rPh>
    <phoneticPr fontId="4"/>
  </si>
  <si>
    <t>　　年　月　日付けで入札参加資格審査結果について説明を求められましたことについて、下記のとおり回答します。</t>
    <rPh sb="2" eb="3">
      <t>ネン</t>
    </rPh>
    <rPh sb="4" eb="5">
      <t>ツキ</t>
    </rPh>
    <rPh sb="6" eb="7">
      <t>ニチ</t>
    </rPh>
    <rPh sb="7" eb="8">
      <t>ヅ</t>
    </rPh>
    <rPh sb="10" eb="12">
      <t>ニュウサツ</t>
    </rPh>
    <rPh sb="12" eb="14">
      <t>サンカ</t>
    </rPh>
    <rPh sb="14" eb="16">
      <t>シカク</t>
    </rPh>
    <rPh sb="16" eb="18">
      <t>シンサ</t>
    </rPh>
    <rPh sb="18" eb="20">
      <t>ケッカ</t>
    </rPh>
    <rPh sb="24" eb="26">
      <t>セツメイ</t>
    </rPh>
    <rPh sb="27" eb="28">
      <t>モト</t>
    </rPh>
    <rPh sb="41" eb="43">
      <t>カキ</t>
    </rPh>
    <rPh sb="47" eb="49">
      <t>カイトウ</t>
    </rPh>
    <phoneticPr fontId="4"/>
  </si>
  <si>
    <t>入札参加資格がない
と認めた理由</t>
    <rPh sb="0" eb="2">
      <t>ニュウサツ</t>
    </rPh>
    <rPh sb="2" eb="4">
      <t>サンカ</t>
    </rPh>
    <rPh sb="4" eb="6">
      <t>シカク</t>
    </rPh>
    <rPh sb="11" eb="12">
      <t>ミト</t>
    </rPh>
    <rPh sb="14" eb="16">
      <t>リユウ</t>
    </rPh>
    <phoneticPr fontId="4"/>
  </si>
  <si>
    <t>附　則</t>
  </si>
  <si>
    <t>２．参加資格要件について</t>
  </si>
  <si>
    <t>３．入札公告について</t>
  </si>
  <si>
    <t>４．所在地について</t>
  </si>
  <si>
    <t>５．入札参加手続きについて</t>
  </si>
  <si>
    <t>７．開札について</t>
  </si>
  <si>
    <t>　本制度は、一定の資格要件に該当して参加資格要件が適格である者が入札に参加し、落札決定するものです。</t>
    <phoneticPr fontId="2"/>
  </si>
  <si>
    <t>　入札に参加するためには、次に掲げる資格要件の全てを満たしていることが必要です。</t>
    <phoneticPr fontId="2"/>
  </si>
  <si>
    <t>地方自治法施行令(昭和22年政令第16号)第167条の４の規定に該当しない者</t>
  </si>
  <si>
    <t>現に有効な本組合構成市町の入札参加資格者名簿等のいずれかに登録されている者で、契約期間内に入札参加資格を失効する恐れのない者</t>
  </si>
  <si>
    <t>質疑提出期限の日から入札時までの期間において、桑名広域清掃事業組合から指名停止を受けていない者</t>
  </si>
  <si>
    <t>手形交換所により取引停止処分を受ける等経営状態が著しく不健全でない者</t>
  </si>
  <si>
    <t>会社更生法（平成14年法律第154号）に基づく会社更生手続開始の決定若しくは更生手続開始の申立がなされている場合又は民事再生法（平成11年法律第225号）に基づく再生手続開始若しくは再生手続開始の申立がなされている場合にあっては、公告の日までに本組合構成市町全ての一般（指名）競争入札参加資格の再審査に係る認定を受けている者</t>
  </si>
  <si>
    <t>公告において示す参加資格要件を満たす者</t>
  </si>
  <si>
    <t>市内業者</t>
  </si>
  <si>
    <t>本組合構成市町内のいずれかにある本社又は本店で本組合構成市町の入札参加資格者名簿のいずれかに登録されている者</t>
  </si>
  <si>
    <t>準市内業者</t>
  </si>
  <si>
    <t>本社又は本店が本組合構成市町外にあるが、本組合構成市町内にある支社、支店又は営業所等で本組合構成市町の入札参加資格者名簿のいずれかに登録されている者</t>
  </si>
  <si>
    <t>県内業者</t>
  </si>
  <si>
    <t>本組合構成市町を除く三重県内にある本社、本店、支社、支店又は営業所等で本組合構成市町の入札参加資格者名簿のいずれかに登録されている者</t>
  </si>
  <si>
    <t>県外業者</t>
  </si>
  <si>
    <t>三重県外にある本社、本店、支社、支店又は営業所等で本組合構成市町の入札参加資格者名簿のいずれかに登録されている者</t>
  </si>
  <si>
    <t>開札は、公告に示す日時及び場所において行います。</t>
  </si>
  <si>
    <t>開札の結果、落札者となるべき同価の入札をした者が２者以上あった場合は、「くじ」により落札候補者を決定します。</t>
  </si>
  <si>
    <t>開札には、入札に関係のない職員が立ち会いを行います。</t>
  </si>
  <si>
    <t>入札執行前に談合情報が寄せられた場合、桑名広域清掃事業組合入札調査委員会の審議により、入札執行の延期又は中止等の措置を講じることがあります。</t>
  </si>
  <si>
    <t>天災その他止むを得ない事由により入札（開札）を行うことができないときは、入札（開札）を中止することがあります。</t>
  </si>
  <si>
    <t>入札を延期又は中止した場合、見積もりに係る費用、郵送に係る費用その他入札参加に係る一切の費用は補償しません。</t>
  </si>
  <si>
    <t>入札参加資格を満たさないことが明白であるにもかかわらず入札に参加し、入札妨害と認められる場合、口頭又は書面により警告することがあるほか、指名停止等の措置を講じることがあります。</t>
  </si>
  <si>
    <t>(1)</t>
    <phoneticPr fontId="2"/>
  </si>
  <si>
    <t>(2)</t>
  </si>
  <si>
    <t>(3)</t>
  </si>
  <si>
    <t>(4)</t>
  </si>
  <si>
    <t>(5)</t>
  </si>
  <si>
    <t>(6)</t>
  </si>
  <si>
    <t>８．開札立会人について</t>
    <phoneticPr fontId="2"/>
  </si>
  <si>
    <t>　発注にかかる公告は、当該入札に関する事項を桑名広域清掃事業組合ホームページに掲載して公告します。</t>
    <phoneticPr fontId="2"/>
  </si>
  <si>
    <t>　公告において示す所在地の定義は、次のとおりです。</t>
    <phoneticPr fontId="2"/>
  </si>
  <si>
    <t>　開札については、次のとおりとします。</t>
    <phoneticPr fontId="2"/>
  </si>
  <si>
    <t>　開札立会人については、次のとおりとします。</t>
    <phoneticPr fontId="2"/>
  </si>
  <si>
    <t>第</t>
    <rPh sb="0" eb="1">
      <t>ダイ</t>
    </rPh>
    <phoneticPr fontId="2"/>
  </si>
  <si>
    <t>　入札開始前に入札参加者がない場合は、入札を中止し、有効な入札書を提出した者がない場合は、入札を不調とするものとする。</t>
    <phoneticPr fontId="2"/>
  </si>
  <si>
    <t>　公告する内容は、次に掲げる事項とする。</t>
    <phoneticPr fontId="2"/>
  </si>
  <si>
    <t>(趣旨)</t>
  </si>
  <si>
    <t>(対象)</t>
  </si>
  <si>
    <t>(入札参加資格)</t>
  </si>
  <si>
    <t>(入札の公告)</t>
  </si>
  <si>
    <t>(入札保証金)</t>
  </si>
  <si>
    <t>(その他)</t>
  </si>
  <si>
    <t>　前項の通知を受けた者は、通知を受けた日の翌日から起算して2日以内(組合の閉庁日を除く。)に、書面により決定の理由について管理者に説明を求めることができる。</t>
    <phoneticPr fontId="2"/>
  </si>
  <si>
    <t>　管理者は、前項の説明を求められたときは、説明を求められた日の翌日から起算して4日以内(組合の閉庁日を除く。)に回答書(様式第3号)により回答するものとする。</t>
    <phoneticPr fontId="2"/>
  </si>
  <si>
    <t>1501  灯油</t>
    <rPh sb="6" eb="8">
      <t>トウユ</t>
    </rPh>
    <phoneticPr fontId="2"/>
  </si>
  <si>
    <t>ＲＤＦ化施設に納入する燃料油「灯油」</t>
    <rPh sb="3" eb="4">
      <t>カ</t>
    </rPh>
    <rPh sb="4" eb="6">
      <t>シセツ</t>
    </rPh>
    <rPh sb="7" eb="9">
      <t>ノウニュウ</t>
    </rPh>
    <rPh sb="11" eb="14">
      <t>ネンリョウアブラ</t>
    </rPh>
    <rPh sb="15" eb="17">
      <t>トウユ</t>
    </rPh>
    <phoneticPr fontId="2"/>
  </si>
  <si>
    <t>○RDF化施設用燃料油　条件付一般競争入札実施要綱</t>
    <phoneticPr fontId="2"/>
  </si>
  <si>
    <t>　桑名広域清掃事業組合契約規則において準用する、桑名市契約規則第15条に該当する入札ほか、次に掲げる</t>
    <rPh sb="19" eb="21">
      <t>ジュンヨウ</t>
    </rPh>
    <phoneticPr fontId="2"/>
  </si>
  <si>
    <t>　①から③の事項の一に該当する場合は、入札を無効とする。</t>
    <phoneticPr fontId="2"/>
  </si>
  <si>
    <t>　③入札書等の提出後において、指名停止等により入札参加資格を満たさなくなった者がした入札のとき。</t>
    <phoneticPr fontId="2"/>
  </si>
  <si>
    <r>
      <t>・市町税完納証明書（</t>
    </r>
    <r>
      <rPr>
        <u/>
        <sz val="10"/>
        <color indexed="8"/>
        <rFont val="ＭＳ 明朝"/>
        <family val="1"/>
        <charset val="128"/>
      </rPr>
      <t>営業所所在地のもの</t>
    </r>
    <r>
      <rPr>
        <sz val="10"/>
        <color indexed="8"/>
        <rFont val="ＭＳ 明朝"/>
        <family val="1"/>
        <charset val="128"/>
      </rPr>
      <t>）</t>
    </r>
    <rPh sb="2" eb="3">
      <t>マチ</t>
    </rPh>
    <rPh sb="10" eb="13">
      <t>エイギョウショ</t>
    </rPh>
    <rPh sb="13" eb="16">
      <t>ショザイチ</t>
    </rPh>
    <phoneticPr fontId="2"/>
  </si>
  <si>
    <t>RDF化施設用燃料油　条件付一般競争入札のご案内</t>
    <phoneticPr fontId="2"/>
  </si>
  <si>
    <t>１．RDF化施設用燃料油　条件付一般競争入札とは</t>
    <phoneticPr fontId="2"/>
  </si>
  <si>
    <t>６．入札書について</t>
    <phoneticPr fontId="2"/>
  </si>
  <si>
    <t>落札決定にあたっては、入札書に記載された金額に消費税及び地方消費税額を加算した金額（当該金額に１円未満の端数があるときは、その端数金額を切り捨てた金額）をもって落札価格とするので、入札者は、消費税及び地方消費税額に係る課税事業者であるか免税事業者であるかを問わず、１Lあたりの消費税及び地方消費税額を含まない金額を入札書に記載してください。</t>
    <phoneticPr fontId="2"/>
  </si>
  <si>
    <t>入札価格</t>
  </si>
  <si>
    <t>銭</t>
    <rPh sb="0" eb="1">
      <t>セン</t>
    </rPh>
    <phoneticPr fontId="2"/>
  </si>
  <si>
    <t>　平成　　年　　月　　日</t>
    <phoneticPr fontId="2"/>
  </si>
  <si>
    <t>（宛先）　　桑名広域清掃事業組合
　　　　　　　管理者　伊藤　徳宇</t>
    <rPh sb="1" eb="2">
      <t>ア</t>
    </rPh>
    <rPh sb="2" eb="3">
      <t>サキ</t>
    </rPh>
    <rPh sb="6" eb="8">
      <t>クワナ</t>
    </rPh>
    <rPh sb="8" eb="10">
      <t>コウイキ</t>
    </rPh>
    <rPh sb="10" eb="12">
      <t>セイソウ</t>
    </rPh>
    <rPh sb="12" eb="14">
      <t>ジギョウ</t>
    </rPh>
    <rPh sb="14" eb="16">
      <t>クミアイ</t>
    </rPh>
    <rPh sb="24" eb="27">
      <t>カンリシャ</t>
    </rPh>
    <rPh sb="28" eb="30">
      <t>イトウ</t>
    </rPh>
    <rPh sb="31" eb="32">
      <t>トク</t>
    </rPh>
    <rPh sb="32" eb="33">
      <t>ウ</t>
    </rPh>
    <phoneticPr fontId="2"/>
  </si>
  <si>
    <t>住所</t>
    <rPh sb="0" eb="2">
      <t>ジュウショ</t>
    </rPh>
    <phoneticPr fontId="2"/>
  </si>
  <si>
    <t>氏名</t>
    <rPh sb="0" eb="2">
      <t>シメイ</t>
    </rPh>
    <phoneticPr fontId="2"/>
  </si>
  <si>
    <t>印</t>
    <rPh sb="0" eb="1">
      <t>イン</t>
    </rPh>
    <phoneticPr fontId="2"/>
  </si>
  <si>
    <t>　　２．金額の訂正は認めない。</t>
    <rPh sb="4" eb="6">
      <t>キンガク</t>
    </rPh>
    <rPh sb="7" eb="9">
      <t>テイセイ</t>
    </rPh>
    <rPh sb="10" eb="11">
      <t>ミト</t>
    </rPh>
    <phoneticPr fontId="2"/>
  </si>
  <si>
    <t>（1ℓあたり）</t>
  </si>
  <si>
    <t>桑名広域清掃事業組合　資源循環ｾﾝﾀｰ</t>
    <rPh sb="0" eb="4">
      <t>クワナコウイキ</t>
    </rPh>
    <rPh sb="4" eb="6">
      <t>セイソウ</t>
    </rPh>
    <rPh sb="6" eb="8">
      <t>ジギョウ</t>
    </rPh>
    <rPh sb="8" eb="10">
      <t>クミアイ</t>
    </rPh>
    <rPh sb="11" eb="13">
      <t>シゲン</t>
    </rPh>
    <rPh sb="13" eb="15">
      <t>ジュンカン</t>
    </rPh>
    <phoneticPr fontId="2"/>
  </si>
  <si>
    <t>貴組合御指示のとおり</t>
  </si>
  <si>
    <t>RDF化施設用燃料油　条件付一般競争入札参加資格審査結果通知書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4" eb="26">
      <t>シンサ</t>
    </rPh>
    <rPh sb="26" eb="28">
      <t>ケッカ</t>
    </rPh>
    <rPh sb="28" eb="30">
      <t>ツウチ</t>
    </rPh>
    <rPh sb="30" eb="31">
      <t>ショ</t>
    </rPh>
    <phoneticPr fontId="4"/>
  </si>
  <si>
    <t>設計図書の閲覧及び貸出</t>
    <rPh sb="0" eb="2">
      <t>セッケイ</t>
    </rPh>
    <rPh sb="2" eb="4">
      <t>トショ</t>
    </rPh>
    <rPh sb="5" eb="7">
      <t>エツラン</t>
    </rPh>
    <rPh sb="7" eb="8">
      <t>オヨ</t>
    </rPh>
    <rPh sb="9" eb="11">
      <t>カシダシ</t>
    </rPh>
    <phoneticPr fontId="2"/>
  </si>
  <si>
    <t>設計図書に対する質問及び回答</t>
    <rPh sb="0" eb="2">
      <t>セッケイ</t>
    </rPh>
    <rPh sb="2" eb="4">
      <t>トショ</t>
    </rPh>
    <rPh sb="5" eb="6">
      <t>タイ</t>
    </rPh>
    <rPh sb="8" eb="10">
      <t>シツモン</t>
    </rPh>
    <rPh sb="10" eb="11">
      <t>オヨ</t>
    </rPh>
    <rPh sb="12" eb="14">
      <t>カイトウ</t>
    </rPh>
    <phoneticPr fontId="2"/>
  </si>
  <si>
    <t>公告の日から入札書提出期限まで、桑名広域清掃事業組合事務局 管理棟　１階ロビーで受け付けています。</t>
    <rPh sb="40" eb="41">
      <t>ウ</t>
    </rPh>
    <rPh sb="42" eb="43">
      <t>ツ</t>
    </rPh>
    <phoneticPr fontId="2"/>
  </si>
  <si>
    <t>公告の日から公告において示した期日まで、質問書は別紙様式によりFAX、メールまたは持参により提出をし、公告において示した回答日に本組合ホームページに回答書を掲載します。</t>
    <rPh sb="6" eb="8">
      <t>コウコク</t>
    </rPh>
    <rPh sb="15" eb="17">
      <t>キジツ</t>
    </rPh>
    <rPh sb="46" eb="48">
      <t>テイシュツ</t>
    </rPh>
    <rPh sb="51" eb="53">
      <t>コウコク</t>
    </rPh>
    <rPh sb="60" eb="63">
      <t>カイトウビ</t>
    </rPh>
    <phoneticPr fontId="2"/>
  </si>
  <si>
    <t>(2)</t>
    <phoneticPr fontId="2"/>
  </si>
  <si>
    <t>　入札書は、公告において示した方法により次のとおり、入札日に提出してください。</t>
    <rPh sb="26" eb="29">
      <t>ニュウサツビ</t>
    </rPh>
    <phoneticPr fontId="2"/>
  </si>
  <si>
    <t>持参のみ</t>
    <rPh sb="0" eb="2">
      <t>ジサン</t>
    </rPh>
    <phoneticPr fontId="2"/>
  </si>
  <si>
    <t>入札書記載金額</t>
    <rPh sb="0" eb="2">
      <t>ニュウサツ</t>
    </rPh>
    <rPh sb="2" eb="3">
      <t>ショ</t>
    </rPh>
    <rPh sb="3" eb="5">
      <t>キサイ</t>
    </rPh>
    <rPh sb="5" eb="7">
      <t>キンガク</t>
    </rPh>
    <phoneticPr fontId="2"/>
  </si>
  <si>
    <t>９．入札参加資格を証明する書類の提出について</t>
    <rPh sb="2" eb="4">
      <t>ニュウサツ</t>
    </rPh>
    <rPh sb="4" eb="6">
      <t>サンカ</t>
    </rPh>
    <rPh sb="6" eb="8">
      <t>シカク</t>
    </rPh>
    <rPh sb="9" eb="11">
      <t>ショウメイ</t>
    </rPh>
    <rPh sb="13" eb="15">
      <t>ショルイ</t>
    </rPh>
    <rPh sb="16" eb="18">
      <t>テイシュツ</t>
    </rPh>
    <phoneticPr fontId="2"/>
  </si>
  <si>
    <t>開札の結果、予定価格の範囲内で入札をした者のうち、最低価格で入札した者を落札者候補者とします。ただし、１回目の入札で予定価格の制限の範囲内の入札がない場合は、再度２回目の入札を行います。</t>
    <rPh sb="39" eb="42">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</si>
  <si>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(4)</t>
    <phoneticPr fontId="2"/>
  </si>
  <si>
    <t>(5)</t>
    <phoneticPr fontId="2"/>
  </si>
  <si>
    <t>１回目の入札で無効となった者は、２回目の入札には参加できません。</t>
    <rPh sb="1" eb="3">
      <t>カイメ</t>
    </rPh>
    <rPh sb="4" eb="6">
      <t>ニュウサツ</t>
    </rPh>
    <rPh sb="7" eb="9">
      <t>ムコウ</t>
    </rPh>
    <rPh sb="13" eb="14">
      <t>モノ</t>
    </rPh>
    <rPh sb="17" eb="19">
      <t>カイメ</t>
    </rPh>
    <rPh sb="20" eb="22">
      <t>ニュウサツ</t>
    </rPh>
    <rPh sb="24" eb="26">
      <t>サンカ</t>
    </rPh>
    <phoneticPr fontId="2"/>
  </si>
  <si>
    <t>　落札候補者は、次のとおり「条件付一般競争入札参加資格審査申請書」を提出してください。</t>
    <rPh sb="1" eb="3">
      <t>ラクサツ</t>
    </rPh>
    <rPh sb="3" eb="6">
      <t>コウホシャ</t>
    </rPh>
    <rPh sb="8" eb="9">
      <t>ツギ</t>
    </rPh>
    <rPh sb="34" eb="36">
      <t>テイシュツ</t>
    </rPh>
    <phoneticPr fontId="2"/>
  </si>
  <si>
    <t>提出期限</t>
    <rPh sb="0" eb="2">
      <t>テイシュツ</t>
    </rPh>
    <rPh sb="2" eb="4">
      <t>キゲン</t>
    </rPh>
    <phoneticPr fontId="2"/>
  </si>
  <si>
    <t>(3)</t>
    <phoneticPr fontId="2"/>
  </si>
  <si>
    <t>提出場所</t>
    <rPh sb="0" eb="2">
      <t>テイシュツ</t>
    </rPh>
    <rPh sb="2" eb="4">
      <t>バショ</t>
    </rPh>
    <phoneticPr fontId="2"/>
  </si>
  <si>
    <t>桑名広域清掃事業組合事務局</t>
    <phoneticPr fontId="2"/>
  </si>
  <si>
    <t>提出方法</t>
    <rPh sb="0" eb="2">
      <t>テイシュツ</t>
    </rPh>
    <rPh sb="2" eb="4">
      <t>ホウホウ</t>
    </rPh>
    <phoneticPr fontId="2"/>
  </si>
  <si>
    <t>10．落札者の決定について</t>
    <rPh sb="3" eb="6">
      <t>ラクサツシャ</t>
    </rPh>
    <rPh sb="7" eb="9">
      <t>ケッテイ</t>
    </rPh>
    <phoneticPr fontId="2"/>
  </si>
  <si>
    <t>入札参加資格を証明する書類により、落札候補者の資格審査の結果、入札参加資格があると認められる者を、落札者に決定する。</t>
    <rPh sb="0" eb="2">
      <t>ニュウサツ</t>
    </rPh>
    <rPh sb="2" eb="4">
      <t>サンカ</t>
    </rPh>
    <rPh sb="4" eb="6">
      <t>シカク</t>
    </rPh>
    <rPh sb="7" eb="9">
      <t>ショウメイ</t>
    </rPh>
    <rPh sb="11" eb="13">
      <t>ショルイ</t>
    </rPh>
    <rPh sb="17" eb="19">
      <t>ラクサツ</t>
    </rPh>
    <rPh sb="19" eb="22">
      <t>コウホシャ</t>
    </rPh>
    <rPh sb="23" eb="25">
      <t>シカク</t>
    </rPh>
    <rPh sb="25" eb="27">
      <t>シンサ</t>
    </rPh>
    <rPh sb="28" eb="30">
      <t>ケッカ</t>
    </rPh>
    <rPh sb="31" eb="33">
      <t>ニュウサツ</t>
    </rPh>
    <rPh sb="33" eb="35">
      <t>サンカ</t>
    </rPh>
    <rPh sb="35" eb="37">
      <t>シカク</t>
    </rPh>
    <rPh sb="41" eb="42">
      <t>ミト</t>
    </rPh>
    <rPh sb="46" eb="47">
      <t>モノ</t>
    </rPh>
    <rPh sb="49" eb="52">
      <t>ラクサツシャ</t>
    </rPh>
    <rPh sb="53" eb="55">
      <t>ケッテイ</t>
    </rPh>
    <phoneticPr fontId="2"/>
  </si>
  <si>
    <t>入札参加資格審査の結果、入札参加資格がないと認められた場合には、次順位者を落札候補者とし、この者につきあらためて入札参加資格の審査を行い、落札者が決定するまで行う。</t>
    <rPh sb="0" eb="2">
      <t>ニュウサツ</t>
    </rPh>
    <rPh sb="2" eb="4">
      <t>サンカ</t>
    </rPh>
    <rPh sb="4" eb="6">
      <t>シカク</t>
    </rPh>
    <rPh sb="6" eb="8">
      <t>シンサ</t>
    </rPh>
    <rPh sb="9" eb="11">
      <t>ケッカ</t>
    </rPh>
    <rPh sb="12" eb="14">
      <t>ニュウサツ</t>
    </rPh>
    <rPh sb="14" eb="16">
      <t>サンカ</t>
    </rPh>
    <rPh sb="16" eb="18">
      <t>シカク</t>
    </rPh>
    <rPh sb="22" eb="23">
      <t>ミト</t>
    </rPh>
    <rPh sb="27" eb="29">
      <t>バアイ</t>
    </rPh>
    <rPh sb="32" eb="33">
      <t>ツギ</t>
    </rPh>
    <rPh sb="33" eb="35">
      <t>ジュンイ</t>
    </rPh>
    <rPh sb="35" eb="36">
      <t>シャ</t>
    </rPh>
    <rPh sb="37" eb="39">
      <t>ラクサツ</t>
    </rPh>
    <rPh sb="39" eb="42">
      <t>コウホシャ</t>
    </rPh>
    <rPh sb="47" eb="48">
      <t>モノ</t>
    </rPh>
    <rPh sb="56" eb="58">
      <t>ニュウサツ</t>
    </rPh>
    <rPh sb="58" eb="60">
      <t>サンカ</t>
    </rPh>
    <rPh sb="60" eb="62">
      <t>シカク</t>
    </rPh>
    <rPh sb="63" eb="65">
      <t>シンサ</t>
    </rPh>
    <rPh sb="66" eb="67">
      <t>オコナ</t>
    </rPh>
    <rPh sb="69" eb="72">
      <t>ラクサツシャ</t>
    </rPh>
    <rPh sb="73" eb="75">
      <t>ケッテイ</t>
    </rPh>
    <rPh sb="79" eb="80">
      <t>オコナ</t>
    </rPh>
    <phoneticPr fontId="2"/>
  </si>
  <si>
    <t>11．その他</t>
    <phoneticPr fontId="2"/>
  </si>
  <si>
    <t>(1)地方自治法施行令第167条の4の規定に該当しない者
(2)現に有効な本組合の構成団体の入札参加資格者名簿のいずれかに登録されている者
(3)申請書の提出期限の日から入札時までの期間において、桑名広域清掃事業組合請負工事入札参加者指名停止基準(平成26年桑名広域清掃事業組合告示第７号)による入札資格停止期間中でない者
(4)手形交換所により取引停止処分を受ける等経営状態が著しく不健全でない者
(5)会社更生法（平成14年法律第154号）に基づく会社更生手続開始の決定若しくは更生手続開始の申立がなされている場合又は民事再生法（平成11年法律第225号）に基づく再生手続開始若しくは再生手続開始の申立てがなされている場合にあっては、公告の日までに桑名広域清掃事業組合一般（指名）競争入札参加資格の再審査に係る認定を受けている者
(6)その他関係法令、規則等に違反していない者</t>
    <rPh sb="328" eb="329">
      <t>コウ</t>
    </rPh>
    <rPh sb="329" eb="330">
      <t>イキ</t>
    </rPh>
    <rPh sb="330" eb="332">
      <t>セイソウ</t>
    </rPh>
    <rPh sb="332" eb="334">
      <t>ジギョウ</t>
    </rPh>
    <rPh sb="334" eb="336">
      <t>クミアイ</t>
    </rPh>
    <phoneticPr fontId="2"/>
  </si>
  <si>
    <t xml:space="preserve"> 　　市内</t>
    <rPh sb="3" eb="5">
      <t>シナイ</t>
    </rPh>
    <phoneticPr fontId="2"/>
  </si>
  <si>
    <t>入札書</t>
    <rPh sb="0" eb="2">
      <t>ニュウサツ</t>
    </rPh>
    <rPh sb="2" eb="3">
      <t>ショ</t>
    </rPh>
    <phoneticPr fontId="2"/>
  </si>
  <si>
    <t>指定入札書を組合ホームページからダウンロードすること</t>
    <rPh sb="0" eb="2">
      <t>シテイ</t>
    </rPh>
    <rPh sb="2" eb="4">
      <t>ニュウサツ</t>
    </rPh>
    <rPh sb="4" eb="5">
      <t>ショ</t>
    </rPh>
    <rPh sb="6" eb="8">
      <t>クミアイ</t>
    </rPh>
    <phoneticPr fontId="2"/>
  </si>
  <si>
    <t>入札日に持参のみ</t>
    <rPh sb="0" eb="3">
      <t>ニュウサツビ</t>
    </rPh>
    <rPh sb="4" eb="6">
      <t>ジサン</t>
    </rPh>
    <phoneticPr fontId="2"/>
  </si>
  <si>
    <t>入札用封筒</t>
    <rPh sb="0" eb="3">
      <t>ニュウサツヨウ</t>
    </rPh>
    <rPh sb="3" eb="5">
      <t>フウトウ</t>
    </rPh>
    <phoneticPr fontId="2"/>
  </si>
  <si>
    <t>消費税及び地方消費税額に係る課税事業者であるか免税事業者であるかを問わず、１Lあたりの消費税及び地方消費税額を含まない金額を入札書に記載してください。</t>
    <rPh sb="0" eb="3">
      <t>ショウヒゼイ</t>
    </rPh>
    <rPh sb="3" eb="4">
      <t>オヨ</t>
    </rPh>
    <rPh sb="5" eb="7">
      <t>チホウ</t>
    </rPh>
    <rPh sb="7" eb="10">
      <t>ショウヒゼイ</t>
    </rPh>
    <rPh sb="10" eb="11">
      <t>ガク</t>
    </rPh>
    <rPh sb="12" eb="13">
      <t>カカワ</t>
    </rPh>
    <rPh sb="14" eb="16">
      <t>カゼイ</t>
    </rPh>
    <rPh sb="16" eb="19">
      <t>ジギョウシャ</t>
    </rPh>
    <rPh sb="23" eb="25">
      <t>メンゼイ</t>
    </rPh>
    <rPh sb="25" eb="28">
      <t>ジギョウシャ</t>
    </rPh>
    <rPh sb="33" eb="34">
      <t>ト</t>
    </rPh>
    <rPh sb="43" eb="46">
      <t>ショウヒゼイ</t>
    </rPh>
    <rPh sb="46" eb="47">
      <t>オヨ</t>
    </rPh>
    <rPh sb="48" eb="50">
      <t>チホウ</t>
    </rPh>
    <rPh sb="50" eb="53">
      <t>ショウヒゼイ</t>
    </rPh>
    <rPh sb="53" eb="54">
      <t>ガク</t>
    </rPh>
    <rPh sb="55" eb="56">
      <t>フク</t>
    </rPh>
    <rPh sb="59" eb="61">
      <t>キンガク</t>
    </rPh>
    <rPh sb="62" eb="65">
      <t>ニュウサツショ</t>
    </rPh>
    <rPh sb="66" eb="68">
      <t>キサイ</t>
    </rPh>
    <phoneticPr fontId="2"/>
  </si>
  <si>
    <t>落札候補者の
決定方法</t>
    <rPh sb="0" eb="2">
      <t>ラクサツ</t>
    </rPh>
    <rPh sb="2" eb="5">
      <t>コウホシャ</t>
    </rPh>
    <rPh sb="7" eb="9">
      <t>ケッテイ</t>
    </rPh>
    <rPh sb="9" eb="11">
      <t>ホウホウ</t>
    </rPh>
    <phoneticPr fontId="2"/>
  </si>
  <si>
    <t>２回目の入札を行う場合で入札に立ち会わない者があるときは、２回目の入札を辞退したものとみなします。</t>
    <rPh sb="1" eb="3">
      <t>カイメ</t>
    </rPh>
    <rPh sb="4" eb="6">
      <t>ニュウサツ</t>
    </rPh>
    <rPh sb="7" eb="8">
      <t>オコナ</t>
    </rPh>
    <rPh sb="9" eb="11">
      <t>バアイ</t>
    </rPh>
    <rPh sb="12" eb="14">
      <t>ニュウサツ</t>
    </rPh>
    <rPh sb="15" eb="16">
      <t>タ</t>
    </rPh>
    <rPh sb="17" eb="18">
      <t>ア</t>
    </rPh>
    <rPh sb="21" eb="22">
      <t>モノ</t>
    </rPh>
    <rPh sb="30" eb="32">
      <t>カイメ</t>
    </rPh>
    <rPh sb="33" eb="35">
      <t>ニュウサツ</t>
    </rPh>
    <rPh sb="36" eb="38">
      <t>ジタイ</t>
    </rPh>
    <phoneticPr fontId="2"/>
  </si>
  <si>
    <t>RDF化施設用燃料油　条件付一般競争入札参加資格審査申請書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2" eb="24">
      <t>シカク</t>
    </rPh>
    <rPh sb="24" eb="26">
      <t>シンサ</t>
    </rPh>
    <rPh sb="26" eb="29">
      <t>シンセイショ</t>
    </rPh>
    <phoneticPr fontId="4"/>
  </si>
  <si>
    <t>一般競争入札参加資格審査申請書の受付</t>
    <phoneticPr fontId="2"/>
  </si>
  <si>
    <t>　落札候補者は、次のとおり「条件付一般競争入札参加資格審査申請書」を提出してください。</t>
    <rPh sb="1" eb="3">
      <t>ラクサツ</t>
    </rPh>
    <rPh sb="3" eb="6">
      <t>コウホシャ</t>
    </rPh>
    <rPh sb="8" eb="9">
      <t>ツギ</t>
    </rPh>
    <rPh sb="14" eb="17">
      <t>ジョウケンツキ</t>
    </rPh>
    <rPh sb="34" eb="36">
      <t>テイシュツ</t>
    </rPh>
    <phoneticPr fontId="2"/>
  </si>
  <si>
    <t>落札者の決定</t>
    <rPh sb="0" eb="3">
      <t>ラクサツシャ</t>
    </rPh>
    <phoneticPr fontId="2"/>
  </si>
  <si>
    <t>(1)予定価格の範囲内で入札をした者のうち、最低価格で入札した者を落札者候補者とします。
　 ただし、１回目の入札で予定価格の制限の範囲内の入札がない場合は、再度２回目の入札を行います。
(2)１回目の入札で無効となった者は、２回目の入札には参加できません。
(3)２回目の入札を行う場合で入札に立ち会わない者があるときは、２回目の入札を辞退したものとみなします。
(4)落札者となるべき同価の入札をした者が２者以上あった場合は、「くじ」により落札候補者を決定します。</t>
    <rPh sb="3" eb="5">
      <t>ヨテイ</t>
    </rPh>
    <rPh sb="5" eb="7">
      <t>カカク</t>
    </rPh>
    <rPh sb="8" eb="11">
      <t>ハンイナイ</t>
    </rPh>
    <rPh sb="12" eb="14">
      <t>ニュウサツ</t>
    </rPh>
    <rPh sb="17" eb="18">
      <t>モノ</t>
    </rPh>
    <rPh sb="22" eb="24">
      <t>サイテイ</t>
    </rPh>
    <rPh sb="24" eb="26">
      <t>カカク</t>
    </rPh>
    <rPh sb="27" eb="29">
      <t>ニュウサツ</t>
    </rPh>
    <rPh sb="31" eb="32">
      <t>モノ</t>
    </rPh>
    <rPh sb="33" eb="36">
      <t>ラクサツシャ</t>
    </rPh>
    <rPh sb="36" eb="39">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</si>
  <si>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(1)入札参加資格を証明する書類により、落札候補者の資格審査の結果、入札参加資格があると認められる者を、落札者に決定する。
(2)入札参加資格審査の結果、入札参加資格がないと認められた場合には、次順位者を落札候補者とし、この者につきあらためて入札参加資格の審査を行い、落札者が決定するまで行う。</t>
  </si>
  <si>
    <t>(開札の立会い)</t>
  </si>
  <si>
    <t>(入札の執行及び落札候補者の決定)</t>
  </si>
  <si>
    <t>(入札参加資格審査及び落札者の決定等)</t>
    <phoneticPr fontId="2"/>
  </si>
  <si>
    <t>(入札執行の中止)</t>
  </si>
  <si>
    <t>(入札関係情報の公表)</t>
  </si>
  <si>
    <t>(1)　入札参加者名は、入札執行日の翌日(閉庁日を除く。)までに公表するものとする。</t>
    <phoneticPr fontId="2"/>
  </si>
  <si>
    <t>(2)　入札結果は、入札執行日の翌日(閉庁日を除く。)までに公表するものとする。</t>
    <phoneticPr fontId="2"/>
  </si>
  <si>
    <t>(3)　予定価格(最低制限価格を除く。)は、入札執行日の翌日(閉庁日を除く。)までに公表するものとする。ただし、予定価格を入札執行前に公表する場合は、この限りでない。</t>
    <phoneticPr fontId="2"/>
  </si>
  <si>
    <t xml:space="preserve">　入札参加者以外の者は、入札の開札に立ち会うことができない。ただし、管理者の承認を受けた場合を除く。
</t>
    <rPh sb="34" eb="37">
      <t>カンリシャ</t>
    </rPh>
    <phoneticPr fontId="2"/>
  </si>
  <si>
    <t>　落札候補者は、予定価格の制限の範囲内(最低制限価格を設けた場合は、予定価格と最低制限価格の範囲内)で最低の価格をもって入札した者とする。</t>
    <phoneticPr fontId="2"/>
  </si>
  <si>
    <t>　落札候補者となるべき価格での入札者が2者以上あるときは、政令第167条の9の規定に準じ、くじ引きにより落札候補者の順位を決定する。この場合において、くじを引かない者があるときは、これに代わり入札事務に関係のない職員にくじを引かせるものとする。</t>
    <phoneticPr fontId="2"/>
  </si>
  <si>
    <t>　初度の入札で無効になった者及び初度の入札で最低制限価格未満の入札をした者は、再度の入札には参加することができない。</t>
    <phoneticPr fontId="2"/>
  </si>
  <si>
    <t>　再度の入札に立ち会わない者があるときは、再度の入札を辞退したものとみなす。</t>
    <phoneticPr fontId="2"/>
  </si>
  <si>
    <t>　管理者は、落札者を決定したときは、直ちに落札者に連絡し、契約締結に必要な指示を与えるものとする。</t>
  </si>
  <si>
    <t>　管理者は、落札者が決定したときは、次順位以降の者についての資格審査は行わないものとする。</t>
  </si>
  <si>
    <t>　公表は、掲示、閲覧等により行うものとする。</t>
    <phoneticPr fontId="2"/>
  </si>
  <si>
    <t>この告示は、公布の日から施行する。</t>
    <phoneticPr fontId="2"/>
  </si>
  <si>
    <t>入札日に限る</t>
    <rPh sb="0" eb="2">
      <t>ニュウサツ</t>
    </rPh>
    <rPh sb="2" eb="3">
      <t>ビ</t>
    </rPh>
    <rPh sb="4" eb="5">
      <t>カギ</t>
    </rPh>
    <phoneticPr fontId="2"/>
  </si>
  <si>
    <t>入札時に持参して提出すること</t>
    <phoneticPr fontId="2"/>
  </si>
  <si>
    <t>仕様</t>
    <rPh sb="0" eb="2">
      <t>シヨウ</t>
    </rPh>
    <phoneticPr fontId="2"/>
  </si>
  <si>
    <t>規格等については仕様書による</t>
    <rPh sb="0" eb="2">
      <t>キカク</t>
    </rPh>
    <rPh sb="2" eb="3">
      <t>トウ</t>
    </rPh>
    <rPh sb="8" eb="11">
      <t>シヨウショ</t>
    </rPh>
    <phoneticPr fontId="2"/>
  </si>
  <si>
    <t>3 条　本件入札に参加できる者は、次に掲げる要件を全て満たす者とする。</t>
    <rPh sb="4" eb="6">
      <t>ホンケン</t>
    </rPh>
    <phoneticPr fontId="2"/>
  </si>
  <si>
    <t>4 条　本件入札に係る政令第167条の6第1項の規定による公告は、規則第3条の規定により行うものとする。</t>
    <phoneticPr fontId="2"/>
  </si>
  <si>
    <t>1 条　この要綱は、本組合が発注するRDF化施設用燃料油の入札に当たり、地方自治法施行令(昭和22年政令第16号。以下「政令」という。)第167条の5第2項の規定に基づく一般競争入札(以下「本件入札」という。)を実施するに当たり、桑名広域清掃事業組合契約規則(平成11年桑名広域清掃事業組合規則第２号。以下「規則」という。)に定めるもののほか、必要な事項を定めるものとする。</t>
    <rPh sb="106" eb="108">
      <t>ジッシ</t>
    </rPh>
    <phoneticPr fontId="2"/>
  </si>
  <si>
    <t>免除</t>
    <rPh sb="0" eb="2">
      <t>メンジョ</t>
    </rPh>
    <phoneticPr fontId="2"/>
  </si>
  <si>
    <t>(注)１．この入札書は、1件ごとに作成し、インク又は墨で記入し、数字は、アラビア数字を用いること。</t>
  </si>
  <si>
    <t>入札者</t>
  </si>
  <si>
    <t>件名</t>
  </si>
  <si>
    <t>納期･納入場所
仕様・数量</t>
  </si>
  <si>
    <t>入札保証金額</t>
  </si>
  <si>
    <t xml:space="preserve"> 入　札　書 </t>
  </si>
  <si>
    <t>（物件用）</t>
  </si>
  <si>
    <r>
      <t>　前項の審査の結果、落札候補者が入札参加資格要件を満たしていないことが確認された場合、当該落札候補者のした入札を失格とし、次に低い価格をもって入札した者</t>
    </r>
    <r>
      <rPr>
        <sz val="10.5"/>
        <rFont val="Century"/>
        <family val="1"/>
      </rPr>
      <t>(</t>
    </r>
    <r>
      <rPr>
        <sz val="10.5"/>
        <rFont val="ＭＳ 明朝"/>
        <family val="1"/>
        <charset val="128"/>
      </rPr>
      <t>以下この条において「次順位者」という。</t>
    </r>
    <r>
      <rPr>
        <sz val="10.5"/>
        <rFont val="Century"/>
        <family val="1"/>
      </rPr>
      <t>)</t>
    </r>
    <r>
      <rPr>
        <sz val="10.5"/>
        <rFont val="ＭＳ 明朝"/>
        <family val="1"/>
        <charset val="128"/>
      </rPr>
      <t>を新たな落札候補者とし、入札参加資格要件を満たしていることが確認されたときは、当該落札候補者を落札者と決定する。</t>
    </r>
    <phoneticPr fontId="2"/>
  </si>
  <si>
    <t>　前項の規定による手続は落札者が決定するまで繰り返すものとする。この場合において、次順位者となるべき同価格の入札をした者が2者以上ある場合は、くじ引きにて落札候補者を決定するものとする。</t>
    <rPh sb="73" eb="74">
      <t>ビ</t>
    </rPh>
    <phoneticPr fontId="2"/>
  </si>
  <si>
    <t>2 条　本要綱の対象とする物品は、次のとおりとする。</t>
    <rPh sb="4" eb="5">
      <t>ホン</t>
    </rPh>
    <rPh sb="5" eb="7">
      <t>ヨウコウ</t>
    </rPh>
    <rPh sb="17" eb="18">
      <t>ツギ</t>
    </rPh>
    <phoneticPr fontId="2"/>
  </si>
  <si>
    <t>物件名称：灯油（日本工業規格（JIS）K2203の1号で定められた品質のもの）</t>
    <rPh sb="0" eb="2">
      <t>ブッケン</t>
    </rPh>
    <rPh sb="2" eb="4">
      <t>メイショウ</t>
    </rPh>
    <rPh sb="5" eb="7">
      <t/>
    </rPh>
    <phoneticPr fontId="2"/>
  </si>
  <si>
    <t>　本件入札の規定により提出された申請書の作成並びに提出に要する費用は、参加希望者の負担とし、提出された申請書については返却しないものとする。</t>
    <rPh sb="1" eb="3">
      <t>ホンケン</t>
    </rPh>
    <rPh sb="3" eb="5">
      <t>ニュウサツ</t>
    </rPh>
    <phoneticPr fontId="2"/>
  </si>
  <si>
    <t>5 条　入札関係書類は、公告の日から当該公告において指定された受付期間の満了の日まで、桑名広域清掃事業組合ホームページで提供するものとし、郵便、電話その他の方法による請求は認めないものとする。</t>
    <rPh sb="4" eb="6">
      <t>ニュウサツ</t>
    </rPh>
    <rPh sb="6" eb="8">
      <t>カンケイ</t>
    </rPh>
    <rPh sb="8" eb="10">
      <t>ショルイ</t>
    </rPh>
    <phoneticPr fontId="2"/>
  </si>
  <si>
    <t>6 条　入札参加者は、代理人を開札に立ち会わせるときは、委任状を提出しなければならない。</t>
    <phoneticPr fontId="2"/>
  </si>
  <si>
    <t>9 条　入札保証金は、これを免除するものとする。</t>
    <phoneticPr fontId="2"/>
  </si>
  <si>
    <t>10 条　入札参加者が1者の場合は、入札を中止することができる。</t>
    <phoneticPr fontId="2"/>
  </si>
  <si>
    <t>11 条　入札における関係情報の公表については、次に掲げる事項とする。</t>
    <phoneticPr fontId="2"/>
  </si>
  <si>
    <t>12 条　この告示に定めるもののほか、この告示の実施に関し必要な事項は、管理者が別に定める。</t>
    <phoneticPr fontId="2"/>
  </si>
  <si>
    <t>　入札の執行は、2回までとする。ただし、2回目の入札においても落札候補者が決定しない場合は、最低制限価格以上の価格をもって入札した者のうち、最低の価格の申込みをした者に見積書の提出を求め、随意契約に移行することができる。</t>
    <phoneticPr fontId="2"/>
  </si>
  <si>
    <t>(入札関係書類等)</t>
    <rPh sb="3" eb="5">
      <t>カンケイ</t>
    </rPh>
    <rPh sb="5" eb="7">
      <t>ショルイ</t>
    </rPh>
    <rPh sb="7" eb="8">
      <t>トウ</t>
    </rPh>
    <phoneticPr fontId="2"/>
  </si>
  <si>
    <t>7 条　開札は公告において示す日時、場所において行うものとする。</t>
    <rPh sb="4" eb="6">
      <t>カイサツ</t>
    </rPh>
    <rPh sb="7" eb="9">
      <t>コウコク</t>
    </rPh>
    <rPh sb="13" eb="14">
      <t>シメ</t>
    </rPh>
    <rPh sb="15" eb="17">
      <t>ニチジ</t>
    </rPh>
    <rPh sb="18" eb="20">
      <t>バショ</t>
    </rPh>
    <rPh sb="24" eb="25">
      <t>オコナ</t>
    </rPh>
    <phoneticPr fontId="2"/>
  </si>
  <si>
    <t>8 条　落札候補者は、落札候補者決定後速やかにRDF化施設用燃料油　条件付一般競争入札参加資格審査申請書(様式第1号。以下「申請書」という。)を管理者に提出しなければならない。</t>
    <rPh sb="4" eb="6">
      <t>ラクサツ</t>
    </rPh>
    <rPh sb="6" eb="9">
      <t>コウホシャ</t>
    </rPh>
    <rPh sb="11" eb="13">
      <t>ラクサツ</t>
    </rPh>
    <rPh sb="13" eb="15">
      <t>コウホ</t>
    </rPh>
    <rPh sb="15" eb="16">
      <t>シャ</t>
    </rPh>
    <rPh sb="16" eb="18">
      <t>ケッテイ</t>
    </rPh>
    <rPh sb="18" eb="19">
      <t>ゴ</t>
    </rPh>
    <rPh sb="19" eb="20">
      <t>スミ</t>
    </rPh>
    <phoneticPr fontId="2"/>
  </si>
  <si>
    <t>　管理者は、落札候補者から提出された確認資料を審査した結果、入札参加資格要件を満たしていることが確認された場合、当該落札候補者を落札者と決定し、速やかに落札決定した旨を当該落札者に通知するものとする。</t>
    <rPh sb="1" eb="4">
      <t>カ</t>
    </rPh>
    <rPh sb="72" eb="73">
      <t>スミ</t>
    </rPh>
    <rPh sb="76" eb="78">
      <t>ラクサツ</t>
    </rPh>
    <rPh sb="78" eb="80">
      <t>ケッテイ</t>
    </rPh>
    <rPh sb="82" eb="83">
      <t>ムネ</t>
    </rPh>
    <rPh sb="84" eb="86">
      <t>トウガイ</t>
    </rPh>
    <rPh sb="86" eb="89">
      <t>ラクサツシャ</t>
    </rPh>
    <rPh sb="90" eb="92">
      <t>ツウチ</t>
    </rPh>
    <phoneticPr fontId="2"/>
  </si>
  <si>
    <t>(1)入札に付する事項</t>
  </si>
  <si>
    <t>(2)入札に参加する者に必要な資格</t>
  </si>
  <si>
    <t>(3)入札参加申請に関する事項</t>
  </si>
  <si>
    <t>(4)入札参加資格の審査及び通知に関する事項</t>
  </si>
  <si>
    <t>(5)入札保証金に関する事項</t>
  </si>
  <si>
    <t>(6)入札の場所及び日時</t>
  </si>
  <si>
    <t>(7)入札の無効に関する事項</t>
  </si>
  <si>
    <t>(8)その他管理者が必要と認める事項</t>
  </si>
  <si>
    <t>(1)政令第167条の4の規定に該当しない者</t>
  </si>
  <si>
    <t>(2)現に有効な本組合の構成団体の入札参加資格者名簿のいずれかに登録されている者</t>
  </si>
  <si>
    <t>(3)桑名広域清掃事業組合請負工事入札参加者指名停止基準(平成26年桑名広域清掃事業組合告示</t>
  </si>
  <si>
    <t>第７号)による入札資格停止期間中でない者</t>
  </si>
  <si>
    <t>(4)手形交換所により取引停止処分を受ける等経営状態が著しく不健全でない者</t>
  </si>
  <si>
    <t>(6)前各号に定めるもののほか、管理者が特に必要と認める資格を有している者</t>
  </si>
  <si>
    <t>(5)会社更生法(平成14年法律第154号)に基づく会社更生手続開始の決定若しくは更正手続開始の申立てがなされている場合又は民事再生法(平成11年法律第225号)に基づく再生手続開始若しくは再生手続開始の申立てがなされている場合にあっては、公告の日までに入札参加資格の再審査に係る認定を受けている者</t>
    <phoneticPr fontId="2"/>
  </si>
  <si>
    <t>委　　任　　状</t>
    <rPh sb="0" eb="1">
      <t>イ</t>
    </rPh>
    <rPh sb="3" eb="4">
      <t>ニン</t>
    </rPh>
    <rPh sb="6" eb="7">
      <t>ジョウ</t>
    </rPh>
    <phoneticPr fontId="2"/>
  </si>
  <si>
    <t>日</t>
    <rPh sb="0" eb="1">
      <t>ヒ</t>
    </rPh>
    <phoneticPr fontId="2"/>
  </si>
  <si>
    <t>（宛先）桑名広域清掃事業組合管理者</t>
    <rPh sb="1" eb="2">
      <t>アテ</t>
    </rPh>
    <rPh sb="4" eb="17">
      <t>クワナコウイキセイソウジギョウクミアイカンリシャ</t>
    </rPh>
    <phoneticPr fontId="2"/>
  </si>
  <si>
    <t>住　所</t>
    <rPh sb="0" eb="1">
      <t>ジュウ</t>
    </rPh>
    <rPh sb="2" eb="3">
      <t>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</si>
  <si>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</si>
  <si>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</si>
  <si>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t>
    <phoneticPr fontId="2"/>
  </si>
  <si>
    <t>　私は、</t>
    <rPh sb="1" eb="2">
      <t>ワタシ</t>
    </rPh>
    <phoneticPr fontId="2"/>
  </si>
  <si>
    <t>記</t>
    <rPh sb="0" eb="1">
      <t>キ</t>
    </rPh>
    <phoneticPr fontId="2"/>
  </si>
  <si>
    <t>-</t>
    <phoneticPr fontId="49"/>
  </si>
  <si>
    <t>号</t>
    <rPh sb="0" eb="1">
      <t>ゴウ</t>
    </rPh>
    <phoneticPr fontId="2"/>
  </si>
  <si>
    <t>備考</t>
    <rPh sb="0" eb="2">
      <t>ビコウ</t>
    </rPh>
    <phoneticPr fontId="2"/>
  </si>
  <si>
    <t>物品名</t>
  </si>
  <si>
    <t>納入場所</t>
  </si>
  <si>
    <t>入札日</t>
  </si>
  <si>
    <t>（４）公告に定める入札参加
　　　資格要件対象業者</t>
    <rPh sb="3" eb="5">
      <t>コウコク</t>
    </rPh>
    <rPh sb="6" eb="7">
      <t>サダ</t>
    </rPh>
    <rPh sb="21" eb="23">
      <t>タイショウ</t>
    </rPh>
    <rPh sb="23" eb="25">
      <t>ギョウシャ</t>
    </rPh>
    <phoneticPr fontId="4"/>
  </si>
  <si>
    <t>　※（４）は入札参加資格要件（基本となる要件・地域要件・その他要件）の全てを満たす
　　場合、右側の「該当する」にチェックをお入れください</t>
    <rPh sb="6" eb="8">
      <t>ニュウサツ</t>
    </rPh>
    <rPh sb="8" eb="10">
      <t>サンカ</t>
    </rPh>
    <rPh sb="10" eb="12">
      <t>シカク</t>
    </rPh>
    <rPh sb="12" eb="14">
      <t>ヨウケン</t>
    </rPh>
    <rPh sb="15" eb="17">
      <t>キホン</t>
    </rPh>
    <rPh sb="20" eb="22">
      <t>ヨウケン</t>
    </rPh>
    <rPh sb="23" eb="25">
      <t>チイキ</t>
    </rPh>
    <rPh sb="25" eb="27">
      <t>ヨウケン</t>
    </rPh>
    <rPh sb="30" eb="31">
      <t>タ</t>
    </rPh>
    <rPh sb="31" eb="33">
      <t>ヨウケン</t>
    </rPh>
    <rPh sb="35" eb="36">
      <t>スベ</t>
    </rPh>
    <rPh sb="38" eb="39">
      <t>ミ</t>
    </rPh>
    <rPh sb="47" eb="49">
      <t>ミギガワ</t>
    </rPh>
    <rPh sb="51" eb="53">
      <t>ガイトウ</t>
    </rPh>
    <rPh sb="63" eb="64">
      <t>イ</t>
    </rPh>
    <phoneticPr fontId="2"/>
  </si>
  <si>
    <t>桑名広域清掃事業組合管理者　伊藤　徳宇　　様</t>
  </si>
  <si>
    <t>件名</t>
    <rPh sb="0" eb="1">
      <t>ケン</t>
    </rPh>
    <rPh sb="1" eb="2">
      <t>ナ</t>
    </rPh>
    <phoneticPr fontId="2"/>
  </si>
  <si>
    <t>入札書在中</t>
    <phoneticPr fontId="2"/>
  </si>
  <si>
    <t>６．その他、事前に指定した条件を完備しない場合は無効です。</t>
    <rPh sb="4" eb="5">
      <t>タ</t>
    </rPh>
    <rPh sb="6" eb="8">
      <t>ジゼン</t>
    </rPh>
    <rPh sb="9" eb="11">
      <t>シテイ</t>
    </rPh>
    <rPh sb="13" eb="15">
      <t>ジョウケン</t>
    </rPh>
    <rPh sb="16" eb="18">
      <t>カンビ</t>
    </rPh>
    <rPh sb="21" eb="23">
      <t>バアイ</t>
    </rPh>
    <rPh sb="24" eb="26">
      <t>ムコウ</t>
    </rPh>
    <phoneticPr fontId="6"/>
  </si>
  <si>
    <t>入札について</t>
  </si>
  <si>
    <t>１．入札者は、定刻までに入札室に入り、入札順序に従い必ず入札箱に入札書</t>
  </si>
  <si>
    <t>７．指定の様式（用紙）を使用しない入札は無効です。</t>
    <phoneticPr fontId="2"/>
  </si>
  <si>
    <t>※入札書の無効について</t>
    <rPh sb="1" eb="3">
      <t>ニュウサツ</t>
    </rPh>
    <phoneticPr fontId="2"/>
  </si>
  <si>
    <t>封筒は、下記の様式によってください。</t>
    <rPh sb="0" eb="2">
      <t>フウトウ</t>
    </rPh>
    <rPh sb="4" eb="6">
      <t>カキ</t>
    </rPh>
    <rPh sb="7" eb="9">
      <t>ヨウシキ</t>
    </rPh>
    <phoneticPr fontId="6"/>
  </si>
  <si>
    <t>　　を投函すること。（郵便による入札はできません。）</t>
    <phoneticPr fontId="2"/>
  </si>
  <si>
    <t>※上記の封筒はあくまでも例です。使用する封筒に応じて、封函（封の糊付け）し、封筒の継ぎ目に封印（押印）</t>
    <rPh sb="1" eb="3">
      <t>ジョウキ</t>
    </rPh>
    <rPh sb="4" eb="6">
      <t>フウトウ</t>
    </rPh>
    <rPh sb="12" eb="13">
      <t>レイ</t>
    </rPh>
    <rPh sb="16" eb="18">
      <t>シヨウ</t>
    </rPh>
    <rPh sb="20" eb="22">
      <t>フウトウ</t>
    </rPh>
    <rPh sb="23" eb="24">
      <t>オウ</t>
    </rPh>
    <rPh sb="27" eb="28">
      <t>フウ</t>
    </rPh>
    <rPh sb="28" eb="29">
      <t>ハコ</t>
    </rPh>
    <rPh sb="30" eb="31">
      <t>フウ</t>
    </rPh>
    <rPh sb="32" eb="34">
      <t>ノリヅ</t>
    </rPh>
    <rPh sb="38" eb="40">
      <t>フウトウ</t>
    </rPh>
    <rPh sb="41" eb="42">
      <t>ツ</t>
    </rPh>
    <rPh sb="43" eb="44">
      <t>メ</t>
    </rPh>
    <rPh sb="45" eb="47">
      <t>フウイン</t>
    </rPh>
    <rPh sb="48" eb="50">
      <t>オウイン</t>
    </rPh>
    <phoneticPr fontId="2"/>
  </si>
  <si>
    <t>　　してください。</t>
    <phoneticPr fontId="2"/>
  </si>
  <si>
    <t>糊
付
け</t>
    <rPh sb="0" eb="1">
      <t>ノリ</t>
    </rPh>
    <rPh sb="3" eb="4">
      <t>ヅケ</t>
    </rPh>
    <phoneticPr fontId="2"/>
  </si>
  <si>
    <t>（表）</t>
    <rPh sb="1" eb="2">
      <t>オモテ</t>
    </rPh>
    <phoneticPr fontId="4"/>
  </si>
  <si>
    <t>（裏）</t>
    <rPh sb="1" eb="2">
      <t>ウラ</t>
    </rPh>
    <phoneticPr fontId="4"/>
  </si>
  <si>
    <t>　株式会社○○</t>
    <phoneticPr fontId="2"/>
  </si>
  <si>
    <t xml:space="preserve">
　代表取締役　○○　○○</t>
    <phoneticPr fontId="2"/>
  </si>
  <si>
    <t>２．代理者による入札書の提出は、投函前に委任状を提出してください。</t>
    <phoneticPr fontId="2"/>
  </si>
  <si>
    <t>３．入札価格の訂正は、訂正印がある場合であっても無効となります。</t>
    <phoneticPr fontId="2"/>
  </si>
  <si>
    <t>４．入札書及び封筒に、記名・押印もれがある場合は無効となります。</t>
    <rPh sb="5" eb="6">
      <t>オヨ</t>
    </rPh>
    <rPh sb="7" eb="9">
      <t>フウトウ</t>
    </rPh>
    <phoneticPr fontId="2"/>
  </si>
  <si>
    <t>５．入札書には、必ず年月日を記入してください。</t>
    <phoneticPr fontId="2"/>
  </si>
  <si>
    <t>社名</t>
    <rPh sb="0" eb="2">
      <t>シャメイ</t>
    </rPh>
    <phoneticPr fontId="2"/>
  </si>
  <si>
    <t>代表者名</t>
    <rPh sb="0" eb="2">
      <t>ダイヒョウ</t>
    </rPh>
    <rPh sb="2" eb="3">
      <t>シャ</t>
    </rPh>
    <rPh sb="3" eb="4">
      <t>メイ</t>
    </rPh>
    <phoneticPr fontId="2"/>
  </si>
  <si>
    <t>　平成29年７月１日以降に新規登録の申請を行った者</t>
    <rPh sb="1" eb="3">
      <t>ヘイセイ</t>
    </rPh>
    <rPh sb="5" eb="6">
      <t>ネン</t>
    </rPh>
    <rPh sb="7" eb="8">
      <t>ツキ</t>
    </rPh>
    <rPh sb="9" eb="10">
      <t>ニチ</t>
    </rPh>
    <rPh sb="10" eb="12">
      <t>イコウ</t>
    </rPh>
    <rPh sb="13" eb="15">
      <t>シンキ</t>
    </rPh>
    <rPh sb="15" eb="17">
      <t>トウロク</t>
    </rPh>
    <rPh sb="18" eb="20">
      <t>シンセイ</t>
    </rPh>
    <rPh sb="21" eb="22">
      <t>オコナ</t>
    </rPh>
    <rPh sb="24" eb="25">
      <t>モノ</t>
    </rPh>
    <phoneticPr fontId="2"/>
  </si>
  <si>
    <t>上記金額で桑名広域清掃事業組合契約規則及び御指示の条件によって納入したいから入札します。</t>
    <rPh sb="31" eb="33">
      <t>ノウニュウ</t>
    </rPh>
    <phoneticPr fontId="2"/>
  </si>
  <si>
    <r>
      <t>【提出期限】入札日に限る
【提出場所】桑名広域清掃事業組合
【提出方法】入札時に持参して提出すること。
【提出書類】RDF化施設用燃料油　条件付一般競争入札参加資格審査申請書（様式第１号）
　※</t>
    </r>
    <r>
      <rPr>
        <u/>
        <sz val="10"/>
        <color indexed="8"/>
        <rFont val="ＭＳ 明朝"/>
        <family val="1"/>
        <charset val="128"/>
      </rPr>
      <t>入札参加者は全て申請書をご準備ください</t>
    </r>
    <rPh sb="1" eb="3">
      <t>テイシュツ</t>
    </rPh>
    <rPh sb="3" eb="5">
      <t>キゲン</t>
    </rPh>
    <rPh sb="6" eb="9">
      <t>ニュウサツビ</t>
    </rPh>
    <rPh sb="10" eb="11">
      <t>カギ</t>
    </rPh>
    <rPh sb="14" eb="16">
      <t>テイシュツ</t>
    </rPh>
    <rPh sb="16" eb="18">
      <t>バショ</t>
    </rPh>
    <rPh sb="19" eb="21">
      <t>クワナ</t>
    </rPh>
    <rPh sb="21" eb="22">
      <t>コウ</t>
    </rPh>
    <rPh sb="22" eb="23">
      <t>イキ</t>
    </rPh>
    <rPh sb="23" eb="25">
      <t>セイソウ</t>
    </rPh>
    <rPh sb="25" eb="27">
      <t>ジギョウ</t>
    </rPh>
    <rPh sb="27" eb="29">
      <t>クミアイ</t>
    </rPh>
    <rPh sb="36" eb="38">
      <t>ニュウサツ</t>
    </rPh>
    <rPh sb="38" eb="39">
      <t>ジ</t>
    </rPh>
    <rPh sb="44" eb="46">
      <t>テイシュツ</t>
    </rPh>
    <phoneticPr fontId="2"/>
  </si>
  <si>
    <t>■入札参加資格審査申請書（様式第１号）</t>
    <phoneticPr fontId="2"/>
  </si>
  <si>
    <t>様式第１号（第８条関係）</t>
    <phoneticPr fontId="4"/>
  </si>
  <si>
    <t>様式第２号（第８条関係）</t>
    <phoneticPr fontId="4"/>
  </si>
  <si>
    <t>様式第３号（第８条関係）</t>
    <phoneticPr fontId="4"/>
  </si>
  <si>
    <t>　管理者は、落札候補者が入札参加資格を満たしていないことが確認されたときは、RDF化施設用燃料油　条件付一般競争入札参加資格審査結果通知書(様式第2号)により通知するものとする。</t>
    <phoneticPr fontId="2"/>
  </si>
  <si>
    <t>第一技術係</t>
  </si>
  <si>
    <t>記入例を参考に、長形３号に封入すること</t>
    <rPh sb="0" eb="2">
      <t>キニュウ</t>
    </rPh>
    <rPh sb="2" eb="3">
      <t>レイ</t>
    </rPh>
    <rPh sb="4" eb="6">
      <t>サンコウ</t>
    </rPh>
    <rPh sb="8" eb="9">
      <t>チョウ</t>
    </rPh>
    <rPh sb="9" eb="10">
      <t>ケイ</t>
    </rPh>
    <rPh sb="11" eb="12">
      <t>ゴウ</t>
    </rPh>
    <rPh sb="13" eb="15">
      <t>フウニュウ</t>
    </rPh>
    <phoneticPr fontId="2"/>
  </si>
  <si>
    <t>２）設計図書に関する質疑の有無について確認すること。</t>
    <phoneticPr fontId="2"/>
  </si>
  <si>
    <t>入札書の記入で鉛筆等の
容易に消去可能な筆記具
を使用した入札は無効</t>
    <rPh sb="0" eb="2">
      <t>ニュウサツ</t>
    </rPh>
    <rPh sb="2" eb="3">
      <t>ショ</t>
    </rPh>
    <rPh sb="4" eb="6">
      <t>キニュウ</t>
    </rPh>
    <rPh sb="7" eb="9">
      <t>エンピツ</t>
    </rPh>
    <rPh sb="9" eb="10">
      <t>ナド</t>
    </rPh>
    <rPh sb="12" eb="14">
      <t>ヨウイ</t>
    </rPh>
    <rPh sb="15" eb="17">
      <t>ショウキョ</t>
    </rPh>
    <rPh sb="17" eb="19">
      <t>カノウ</t>
    </rPh>
    <rPh sb="20" eb="22">
      <t>ヒッキ</t>
    </rPh>
    <rPh sb="22" eb="23">
      <t>グ</t>
    </rPh>
    <rPh sb="25" eb="27">
      <t>シヨウ</t>
    </rPh>
    <rPh sb="29" eb="31">
      <t>ニュウサツ</t>
    </rPh>
    <rPh sb="32" eb="34">
      <t>ムコウ</t>
    </rPh>
    <phoneticPr fontId="2"/>
  </si>
  <si>
    <t>（例）</t>
    <rPh sb="1" eb="2">
      <t>レイ</t>
    </rPh>
    <phoneticPr fontId="2"/>
  </si>
  <si>
    <t>額の訂正　　　　　　無効</t>
    <rPh sb="0" eb="1">
      <t>ガク</t>
    </rPh>
    <rPh sb="2" eb="4">
      <t>テイセイ</t>
    </rPh>
    <phoneticPr fontId="2"/>
  </si>
  <si>
    <t>金額の桁ずれ　　　無効</t>
    <rPh sb="0" eb="2">
      <t>キンガク</t>
    </rPh>
    <rPh sb="3" eb="4">
      <t>ケタ</t>
    </rPh>
    <rPh sb="9" eb="11">
      <t>ムコウ</t>
    </rPh>
    <phoneticPr fontId="2"/>
  </si>
  <si>
    <t>数字の判読不能　 無効</t>
    <rPh sb="0" eb="2">
      <t>スウジ</t>
    </rPh>
    <rPh sb="3" eb="5">
      <t>ハンドク</t>
    </rPh>
    <rPh sb="5" eb="7">
      <t>フノウ</t>
    </rPh>
    <rPh sb="9" eb="11">
      <t>ムコウ</t>
    </rPh>
    <phoneticPr fontId="2"/>
  </si>
  <si>
    <t>未記入               無効</t>
    <rPh sb="0" eb="3">
      <t>ミキニュウ</t>
    </rPh>
    <rPh sb="18" eb="20">
      <t>ムコウ</t>
    </rPh>
    <phoneticPr fontId="2"/>
  </si>
  <si>
    <t>件名の未記入　　　無効</t>
    <rPh sb="0" eb="2">
      <t>ケンメイ</t>
    </rPh>
    <rPh sb="3" eb="6">
      <t>ミキニュウ</t>
    </rPh>
    <rPh sb="9" eb="11">
      <t>ムコウ</t>
    </rPh>
    <phoneticPr fontId="2"/>
  </si>
  <si>
    <t>件名の誤記入　　　無効</t>
    <rPh sb="0" eb="2">
      <t>ケンメイ</t>
    </rPh>
    <rPh sb="3" eb="4">
      <t>ゴ</t>
    </rPh>
    <rPh sb="4" eb="6">
      <t>キニュウ</t>
    </rPh>
    <rPh sb="9" eb="11">
      <t>ムコウ</t>
    </rPh>
    <phoneticPr fontId="2"/>
  </si>
  <si>
    <t>入札日以外の
日付記入　　　　　無効</t>
    <rPh sb="0" eb="3">
      <t>ニュウサツビ</t>
    </rPh>
    <rPh sb="3" eb="5">
      <t>イガイ</t>
    </rPh>
    <rPh sb="7" eb="9">
      <t>ヒヅケ</t>
    </rPh>
    <rPh sb="9" eb="11">
      <t>キニュウ</t>
    </rPh>
    <rPh sb="16" eb="18">
      <t>ムコウ</t>
    </rPh>
    <phoneticPr fontId="2"/>
  </si>
  <si>
    <t>誤脱、未記入、印もれまた
は印影不明瞭　　　　無効</t>
    <rPh sb="0" eb="2">
      <t>ゴダツ</t>
    </rPh>
    <rPh sb="3" eb="6">
      <t>ミキニュウ</t>
    </rPh>
    <rPh sb="7" eb="8">
      <t>イン</t>
    </rPh>
    <rPh sb="14" eb="16">
      <t>インエイ</t>
    </rPh>
    <rPh sb="16" eb="19">
      <t>フメイリョウ</t>
    </rPh>
    <rPh sb="23" eb="25">
      <t>ムコウ</t>
    </rPh>
    <phoneticPr fontId="2"/>
  </si>
  <si>
    <t>（代理人入札のとき）
誤脱、未記入、印もれまた
は印影不明瞭　　　　 無効
委任状と異なる印　　無効</t>
    <rPh sb="1" eb="4">
      <t>ダイリニン</t>
    </rPh>
    <rPh sb="4" eb="6">
      <t>ニュウサツ</t>
    </rPh>
    <rPh sb="11" eb="13">
      <t>ゴダツ</t>
    </rPh>
    <rPh sb="14" eb="17">
      <t>ミキニュウ</t>
    </rPh>
    <rPh sb="18" eb="19">
      <t>イン</t>
    </rPh>
    <rPh sb="25" eb="27">
      <t>インエイ</t>
    </rPh>
    <rPh sb="27" eb="30">
      <t>フメイリョウ</t>
    </rPh>
    <rPh sb="35" eb="37">
      <t>ムコウ</t>
    </rPh>
    <rPh sb="38" eb="41">
      <t>イニンジョウ</t>
    </rPh>
    <rPh sb="42" eb="43">
      <t>コト</t>
    </rPh>
    <rPh sb="45" eb="46">
      <t>イン</t>
    </rPh>
    <rPh sb="48" eb="50">
      <t>ムコウ</t>
    </rPh>
    <phoneticPr fontId="2"/>
  </si>
  <si>
    <t>他団体あて　　　　無効</t>
    <rPh sb="0" eb="1">
      <t>タ</t>
    </rPh>
    <rPh sb="1" eb="3">
      <t>ダンタイ</t>
    </rPh>
    <rPh sb="9" eb="11">
      <t>ムコウ</t>
    </rPh>
    <phoneticPr fontId="2"/>
  </si>
  <si>
    <t>未記入      　        無効</t>
    <rPh sb="0" eb="3">
      <t>ミキニュウ</t>
    </rPh>
    <rPh sb="18" eb="20">
      <t>ムコウ</t>
    </rPh>
    <phoneticPr fontId="2"/>
  </si>
  <si>
    <t>※毎月と曜日が異なりますのでご注意ください</t>
    <rPh sb="1" eb="3">
      <t>マイツキ</t>
    </rPh>
    <rPh sb="4" eb="6">
      <t>ヨウビ</t>
    </rPh>
    <rPh sb="7" eb="8">
      <t>コト</t>
    </rPh>
    <rPh sb="15" eb="17">
      <t>チュウイ</t>
    </rPh>
    <phoneticPr fontId="2"/>
  </si>
  <si>
    <t>※毎月と曜日が異なりますのでご注意ください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</si>
</sst>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quot;¥&quot;\-#,##0"/>
    <numFmt numFmtId="176" formatCode="[$-411]ggge&quot;年&quot;m&quot;月&quot;d&quot;日&quot;;@"/>
    <numFmt numFmtId="177" formatCode="[$-411]ggge&quot;年&quot;m&quot;月&quot;d&quot;日&quot;\ &quot;まで&quot;"/>
    <numFmt numFmtId="178" formatCode="[$-411]ggge&quot;年&quot;m&quot;月&quot;d&quot;日&quot;\ \(aaa\)"/>
    <numFmt numFmtId="181" formatCode="#,##0\ &quot;円（消費税額及び地方消費税額を含む）&quot;"/>
    <numFmt numFmtId="182" formatCode="[DBNum3][$-411]0"/>
    <numFmt numFmtId="184" formatCode="[DBNum3][$-411]#,##0\ &quot;円&quot;"/>
    <numFmt numFmtId="185" formatCode="&quot;本公告の日から&quot;\ \ \ [$-411]ggge&quot;年&quot;m&quot;月&quot;d&quot;日&quot;\ \(aaa\)\ &quot;　16時00分まで&quot;"/>
    <numFmt numFmtId="187" formatCode="[$-411]ggge&quot;年&quot;m&quot;月&quot;d&quot;日&quot;\ \(aaa\)\ "/>
    <numFmt numFmtId="188" formatCode="h&quot;時&quot;mm&quot;分&quot;&quot;から&quot;"/>
    <numFmt numFmtId="189" formatCode="0."/>
    <numFmt numFmtId="197" formatCode="[$-411]ggge&quot;年&quot;m&quot;月&quot;d&quot;日&quot;\ \(aaa\)\ &quot;　午後 4 時 00 分までにFAXにて送付&quot;"/>
    <numFmt numFmtId="199" formatCode="&quot;【期間】本公告日から&quot;\ \ \ [$-411]ggge&quot;年&quot;m&quot;月&quot;d&quot;日&quot;\ \(aaa\)\ &quot;　午後 4 時 00 分まで&quot;"/>
    <numFmt numFmtId="200" formatCode="&quot;本公告の日から&quot;\ \ \ [$-411]ggge&quot;年&quot;m&quot;月&quot;d&quot;日&quot;\ \(aaa\)\ &quot;　午後 4 時 00 分まで&quot;"/>
    <numFmt numFmtId="201" formatCode="&quot;質&quot;&quot;疑&quot;&quot;回&quot;&quot;答&quot;&quot;日&quot;&quot;の翌日から　&quot;[$-411]ggge&quot;年&quot;m&quot;月&quot;d&quot;日&quot;\ \(aaa\)\ \ &quot;午後 4 時 00 分まで　必着&quot;"/>
    <numFmt numFmtId="209" formatCode="[$-411]ggge&quot;年&quot;m&quot;月&quot;d&quot;日&quot;\ &quot;　　から&quot;"/>
    <numFmt numFmtId="210" formatCode="00000#"/>
    <numFmt numFmtId="211" formatCode="&quot;  桑名広域清掃事業組合調達公告　第　&quot;##&quot;　号&quot;"/>
    <numFmt numFmtId="212" formatCode="&quot;RDF化施設用燃料油（&quot;##&quot;月分灯油）&quot;"/>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name val="ＭＳ 明朝"/>
      <family val="1"/>
      <charset val="128"/>
    </font>
    <font>
      <sz val="9"/>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MS UI Gothic"/>
      <family val="3"/>
      <charset val="128"/>
    </font>
    <font>
      <sz val="12"/>
      <name val="ＭＳ 明朝"/>
      <family val="1"/>
      <charset val="128"/>
    </font>
    <font>
      <b/>
      <sz val="14"/>
      <name val="ＭＳ ゴシック"/>
      <family val="3"/>
      <charset val="128"/>
    </font>
    <font>
      <b/>
      <sz val="11"/>
      <name val="ＭＳ ゴシック"/>
      <family val="3"/>
      <charset val="128"/>
    </font>
    <font>
      <sz val="10.5"/>
      <name val="ＭＳ 明朝"/>
      <family val="1"/>
      <charset val="128"/>
    </font>
    <font>
      <u/>
      <sz val="10"/>
      <name val="ＭＳ 明朝"/>
      <family val="1"/>
      <charset val="128"/>
    </font>
    <font>
      <u/>
      <sz val="9"/>
      <name val="ＭＳ 明朝"/>
      <family val="1"/>
      <charset val="128"/>
    </font>
    <font>
      <u/>
      <sz val="10"/>
      <color indexed="10"/>
      <name val="ＭＳ 明朝"/>
      <family val="1"/>
      <charset val="128"/>
    </font>
    <font>
      <b/>
      <sz val="10"/>
      <name val="ＭＳ 明朝"/>
      <family val="1"/>
      <charset val="128"/>
    </font>
    <font>
      <sz val="10"/>
      <color indexed="8"/>
      <name val="ＭＳ 明朝"/>
      <family val="1"/>
      <charset val="128"/>
    </font>
    <font>
      <sz val="8"/>
      <name val="ＭＳ 明朝"/>
      <family val="1"/>
      <charset val="128"/>
    </font>
    <font>
      <u/>
      <sz val="10"/>
      <color indexed="8"/>
      <name val="ＭＳ 明朝"/>
      <family val="1"/>
      <charset val="128"/>
    </font>
    <font>
      <b/>
      <sz val="10.5"/>
      <name val="ＭＳ 明朝"/>
      <family val="1"/>
      <charset val="128"/>
    </font>
    <font>
      <sz val="11"/>
      <name val="ＦＡ 明朝"/>
      <family val="1"/>
      <charset val="128"/>
    </font>
    <font>
      <b/>
      <sz val="16"/>
      <name val="ＦＡ 明朝"/>
      <family val="1"/>
      <charset val="128"/>
    </font>
    <font>
      <sz val="18"/>
      <name val="ＦＡ 明朝"/>
      <family val="1"/>
      <charset val="128"/>
    </font>
    <font>
      <sz val="22"/>
      <name val="ＭＳ ゴシック"/>
      <family val="3"/>
      <charset val="128"/>
    </font>
    <font>
      <sz val="18"/>
      <name val="ＭＳ ゴシック"/>
      <family val="3"/>
      <charset val="128"/>
    </font>
    <font>
      <b/>
      <sz val="16"/>
      <name val="ＭＳ 明朝"/>
      <family val="1"/>
      <charset val="128"/>
    </font>
    <font>
      <sz val="14"/>
      <name val="ＭＳ 明朝"/>
      <family val="1"/>
      <charset val="128"/>
    </font>
    <font>
      <u/>
      <sz val="10"/>
      <color indexed="8"/>
      <name val="ＭＳ 明朝"/>
      <family val="1"/>
      <charset val="128"/>
    </font>
    <font>
      <sz val="10.5"/>
      <name val="Century"/>
      <family val="1"/>
    </font>
    <font>
      <b/>
      <sz val="20"/>
      <name val="ＭＳ Ｐゴシック"/>
      <family val="3"/>
      <charset val="128"/>
    </font>
    <font>
      <sz val="11"/>
      <name val="ＭＳ Ｐ明朝"/>
      <family val="1"/>
      <charset val="128"/>
    </font>
    <font>
      <sz val="6"/>
      <name val="明朝"/>
      <family val="1"/>
      <charset val="128"/>
    </font>
    <font>
      <sz val="16"/>
      <name val="ＭＳ 明朝"/>
      <family val="1"/>
      <charset val="128"/>
    </font>
    <font>
      <sz val="12"/>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0"/>
      <color rgb="FFFF0000"/>
      <name val="ＭＳ 明朝"/>
      <family val="1"/>
      <charset val="128"/>
    </font>
    <font>
      <sz val="10"/>
      <color theme="1"/>
      <name val="ＭＳ 明朝"/>
      <family val="1"/>
      <charset val="128"/>
    </font>
    <font>
      <u/>
      <sz val="11"/>
      <color theme="1"/>
      <name val="ＭＳ 明朝"/>
      <family val="1"/>
      <charset val="128"/>
    </font>
    <font>
      <sz val="10.5"/>
      <color theme="1"/>
      <name val="ＭＳ 明朝"/>
      <family val="1"/>
      <charset val="128"/>
    </font>
    <font>
      <sz val="11"/>
      <color theme="1"/>
      <name val="ＭＳ Ｐゴシック"/>
      <family val="3"/>
      <charset val="128"/>
    </font>
    <font>
      <b/>
      <sz val="10.5"/>
      <color rgb="FFFFFFFF"/>
      <name val="ＭＳ 明朝"/>
      <family val="1"/>
      <charset val="128"/>
    </font>
    <font>
      <sz val="11"/>
      <color rgb="FFFF0000"/>
      <name val="ＭＳ 明朝"/>
      <family val="1"/>
      <charset val="128"/>
    </font>
    <font>
      <sz val="12"/>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rgb="FF33339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3" fillId="0" borderId="0">
      <alignment vertical="center"/>
    </xf>
    <xf numFmtId="0" fontId="24" fillId="4" borderId="0" applyNumberFormat="0" applyBorder="0" applyAlignment="0" applyProtection="0">
      <alignment vertical="center"/>
    </xf>
  </cellStyleXfs>
  <cellXfs count="530">
    <xf numFmtId="0" fontId="0" fillId="0" borderId="0" xfId="0">
      <alignment vertical="center"/>
    </xf>
    <xf numFmtId="0" fontId="3" fillId="0" borderId="0" xfId="48" applyFont="1" applyAlignment="1">
      <alignment horizontal="center"/>
    </xf>
    <xf numFmtId="0" fontId="3" fillId="0" borderId="0" xfId="48" applyFont="1"/>
    <xf numFmtId="0" fontId="3" fillId="0" borderId="0" xfId="48" applyFont="1" applyAlignment="1">
      <alignment vertical="center"/>
    </xf>
    <xf numFmtId="0" fontId="3" fillId="0" borderId="0" xfId="48" applyFont="1" applyAlignment="1">
      <alignment horizontal="right"/>
    </xf>
    <xf numFmtId="0" fontId="26" fillId="0" borderId="0" xfId="0" applyFont="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0" borderId="11" xfId="48" applyFont="1" applyBorder="1" applyAlignment="1">
      <alignment horizontal="left" vertical="center" indent="1"/>
    </xf>
    <xf numFmtId="0" fontId="3" fillId="0" borderId="0" xfId="0" applyFo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7" fillId="0" borderId="0" xfId="43" applyFont="1">
      <alignment vertical="center"/>
    </xf>
    <xf numFmtId="0" fontId="3" fillId="0" borderId="10" xfId="0" applyFont="1" applyFill="1" applyBorder="1" applyAlignment="1">
      <alignment vertical="center"/>
    </xf>
    <xf numFmtId="0" fontId="3" fillId="0" borderId="15" xfId="0" applyFont="1" applyBorder="1">
      <alignment vertical="center"/>
    </xf>
    <xf numFmtId="0" fontId="7" fillId="0" borderId="10" xfId="0" applyFont="1" applyBorder="1" applyAlignment="1">
      <alignment vertical="center"/>
    </xf>
    <xf numFmtId="0" fontId="1" fillId="0" borderId="0" xfId="49"/>
    <xf numFmtId="0" fontId="1" fillId="0" borderId="0" xfId="49" applyBorder="1"/>
    <xf numFmtId="49" fontId="1" fillId="0" borderId="0" xfId="49" applyNumberFormat="1" applyBorder="1"/>
    <xf numFmtId="49" fontId="1" fillId="0" borderId="0" xfId="49" applyNumberFormat="1" applyBorder="1" applyAlignment="1">
      <alignment horizontal="center"/>
    </xf>
    <xf numFmtId="0" fontId="1" fillId="0" borderId="0" xfId="49" applyBorder="1" applyAlignment="1">
      <alignment horizontal="left"/>
    </xf>
    <xf numFmtId="49" fontId="1" fillId="0" borderId="0" xfId="49" applyNumberFormat="1" applyBorder="1" applyAlignment="1">
      <alignment horizontal="left"/>
    </xf>
    <xf numFmtId="0" fontId="1" fillId="0" borderId="0" xfId="49" applyBorder="1" applyAlignment="1">
      <alignment horizontal="center"/>
    </xf>
    <xf numFmtId="49" fontId="1" fillId="0" borderId="0" xfId="49" applyNumberFormat="1" applyBorder="1" applyAlignment="1">
      <alignment horizontal="center" vertical="top"/>
    </xf>
    <xf numFmtId="49" fontId="1" fillId="0" borderId="0" xfId="49" applyNumberFormat="1" applyBorder="1" applyAlignment="1">
      <alignment horizontal="left" vertical="top" wrapText="1"/>
    </xf>
    <xf numFmtId="49" fontId="1" fillId="0" borderId="0" xfId="49" applyNumberFormat="1" applyBorder="1" applyAlignment="1">
      <alignment horizontal="left" vertical="top"/>
    </xf>
    <xf numFmtId="49" fontId="1" fillId="0" borderId="0" xfId="49" applyNumberFormat="1" applyBorder="1" applyAlignment="1">
      <alignment vertical="top"/>
    </xf>
    <xf numFmtId="0" fontId="1" fillId="0" borderId="0" xfId="49" applyBorder="1" applyAlignment="1">
      <alignment vertical="top"/>
    </xf>
    <xf numFmtId="0" fontId="1" fillId="0" borderId="0" xfId="49" applyAlignment="1">
      <alignment vertical="top"/>
    </xf>
    <xf numFmtId="49" fontId="1" fillId="0" borderId="0" xfId="49" applyNumberFormat="1" applyAlignment="1">
      <alignment horizontal="left"/>
    </xf>
    <xf numFmtId="49" fontId="1" fillId="0" borderId="0" xfId="49" applyNumberFormat="1" applyFont="1" applyBorder="1" applyAlignment="1">
      <alignment horizontal="center"/>
    </xf>
    <xf numFmtId="49" fontId="1" fillId="0" borderId="0" xfId="49" applyNumberFormat="1" applyFont="1" applyBorder="1" applyAlignment="1">
      <alignment horizontal="center" vertical="top"/>
    </xf>
    <xf numFmtId="49" fontId="1" fillId="0" borderId="0" xfId="49" applyNumberFormat="1" applyFont="1" applyBorder="1" applyAlignment="1">
      <alignment horizontal="left" vertical="top"/>
    </xf>
    <xf numFmtId="49" fontId="1" fillId="0" borderId="0" xfId="49" applyNumberFormat="1" applyFont="1" applyBorder="1" applyAlignment="1">
      <alignment horizontal="left"/>
    </xf>
    <xf numFmtId="0" fontId="1" fillId="0" borderId="0" xfId="49" applyFont="1"/>
    <xf numFmtId="0" fontId="1" fillId="24" borderId="0" xfId="49" applyFill="1" applyBorder="1" applyAlignment="1">
      <alignment horizontal="left"/>
    </xf>
    <xf numFmtId="49" fontId="1" fillId="24" borderId="0" xfId="49" applyNumberFormat="1" applyFill="1" applyBorder="1" applyAlignment="1">
      <alignment horizontal="left"/>
    </xf>
    <xf numFmtId="0" fontId="1" fillId="0" borderId="0" xfId="49" applyFont="1" applyBorder="1"/>
    <xf numFmtId="49" fontId="1" fillId="24" borderId="0" xfId="49" applyNumberFormat="1" applyFill="1" applyBorder="1" applyAlignment="1">
      <alignment horizontal="left" vertical="top"/>
    </xf>
    <xf numFmtId="49" fontId="1" fillId="24" borderId="0" xfId="49" applyNumberFormat="1" applyFill="1" applyBorder="1" applyAlignment="1">
      <alignment horizontal="left" vertical="top" wrapText="1"/>
    </xf>
    <xf numFmtId="49" fontId="1" fillId="24" borderId="0" xfId="49" applyNumberFormat="1" applyFont="1" applyFill="1" applyBorder="1" applyAlignment="1">
      <alignment horizontal="left" vertical="top" wrapText="1"/>
    </xf>
    <xf numFmtId="49" fontId="1" fillId="24" borderId="0" xfId="49" applyNumberFormat="1" applyFont="1" applyFill="1" applyBorder="1" applyAlignment="1">
      <alignment horizontal="left" vertical="top"/>
    </xf>
    <xf numFmtId="0" fontId="1" fillId="24" borderId="0" xfId="49" applyFont="1" applyFill="1"/>
    <xf numFmtId="0" fontId="1" fillId="0" borderId="0" xfId="49" applyFont="1" applyFill="1"/>
    <xf numFmtId="49" fontId="1" fillId="0" borderId="0" xfId="49" applyNumberFormat="1" applyFill="1" applyBorder="1" applyAlignment="1">
      <alignment horizontal="left" vertical="top"/>
    </xf>
    <xf numFmtId="49" fontId="1" fillId="0" borderId="0" xfId="49" applyNumberFormat="1" applyFont="1" applyFill="1" applyBorder="1" applyAlignment="1">
      <alignment horizontal="left" vertical="top" wrapText="1"/>
    </xf>
    <xf numFmtId="49" fontId="1" fillId="0" borderId="0" xfId="49" applyNumberFormat="1" applyFill="1" applyBorder="1" applyAlignment="1">
      <alignment horizontal="left" vertical="top" wrapText="1"/>
    </xf>
    <xf numFmtId="49" fontId="1" fillId="0" borderId="0" xfId="49" applyNumberFormat="1" applyFont="1" applyFill="1" applyBorder="1" applyAlignment="1">
      <alignment horizontal="left" vertical="top"/>
    </xf>
    <xf numFmtId="49" fontId="1" fillId="0" borderId="0" xfId="49" applyNumberFormat="1" applyFill="1" applyBorder="1" applyAlignment="1">
      <alignment horizontal="left"/>
    </xf>
    <xf numFmtId="0" fontId="7" fillId="0" borderId="0" xfId="43" applyFont="1" applyFill="1">
      <alignment vertical="center"/>
    </xf>
    <xf numFmtId="0" fontId="7" fillId="0" borderId="0" xfId="43" applyFont="1" applyFill="1" applyAlignment="1">
      <alignment horizontal="left" vertical="center"/>
    </xf>
    <xf numFmtId="0" fontId="8" fillId="0" borderId="0" xfId="43" applyFont="1" applyFill="1" applyAlignment="1">
      <alignment horizontal="left" vertical="center"/>
    </xf>
    <xf numFmtId="0" fontId="7" fillId="0" borderId="0" xfId="43" applyFont="1" applyFill="1" applyAlignment="1">
      <alignment vertical="center"/>
    </xf>
    <xf numFmtId="0" fontId="3" fillId="0" borderId="0" xfId="0" applyFont="1" applyBorder="1">
      <alignment vertical="center"/>
    </xf>
    <xf numFmtId="49" fontId="1" fillId="24" borderId="0" xfId="49" applyNumberFormat="1" applyFont="1" applyFill="1" applyBorder="1" applyAlignment="1">
      <alignment horizontal="left"/>
    </xf>
    <xf numFmtId="0" fontId="1" fillId="24" borderId="0" xfId="49" applyFill="1" applyBorder="1"/>
    <xf numFmtId="0" fontId="1" fillId="24" borderId="0" xfId="49" applyFill="1" applyBorder="1" applyAlignment="1">
      <alignment vertical="top"/>
    </xf>
    <xf numFmtId="0" fontId="1" fillId="24" borderId="0" xfId="49" applyNumberFormat="1" applyFont="1" applyFill="1" applyBorder="1" applyAlignment="1">
      <alignment horizontal="left" vertical="top"/>
    </xf>
    <xf numFmtId="0" fontId="1" fillId="24" borderId="0" xfId="49" applyNumberFormat="1" applyFont="1" applyFill="1" applyBorder="1" applyAlignment="1">
      <alignment horizontal="left" vertical="top" wrapText="1"/>
    </xf>
    <xf numFmtId="0" fontId="7" fillId="0" borderId="0" xfId="47" applyFont="1">
      <alignment vertical="center"/>
    </xf>
    <xf numFmtId="0" fontId="26" fillId="0" borderId="0" xfId="47" applyFont="1" applyAlignment="1">
      <alignment horizontal="justify" vertical="center"/>
    </xf>
    <xf numFmtId="0" fontId="7" fillId="0" borderId="0" xfId="47" applyFont="1" applyAlignment="1">
      <alignment horizontal="center" vertical="center"/>
    </xf>
    <xf numFmtId="0" fontId="26" fillId="0" borderId="0" xfId="47" applyFont="1" applyAlignment="1">
      <alignment horizontal="center" vertical="center"/>
    </xf>
    <xf numFmtId="0" fontId="26" fillId="0" borderId="0" xfId="43" applyFont="1" applyFill="1" applyAlignment="1">
      <alignment horizontal="left" vertical="center"/>
    </xf>
    <xf numFmtId="0" fontId="26" fillId="0" borderId="0" xfId="47" applyFont="1" applyAlignment="1">
      <alignment vertical="center"/>
    </xf>
    <xf numFmtId="0" fontId="7" fillId="0" borderId="0" xfId="47" applyFont="1" applyAlignment="1">
      <alignment vertical="center"/>
    </xf>
    <xf numFmtId="0" fontId="26" fillId="0" borderId="16" xfId="47" applyFont="1" applyBorder="1" applyAlignment="1">
      <alignment vertical="center"/>
    </xf>
    <xf numFmtId="0" fontId="7" fillId="0" borderId="16" xfId="47" applyFont="1" applyBorder="1" applyAlignment="1">
      <alignment vertical="top" wrapText="1"/>
    </xf>
    <xf numFmtId="0" fontId="7" fillId="0" borderId="0" xfId="47" applyFont="1" applyBorder="1" applyAlignment="1">
      <alignment vertical="top" wrapText="1"/>
    </xf>
    <xf numFmtId="0" fontId="26" fillId="0" borderId="0" xfId="47" applyFont="1" applyBorder="1" applyAlignment="1">
      <alignment vertical="center"/>
    </xf>
    <xf numFmtId="189" fontId="26" fillId="0" borderId="0" xfId="47" applyNumberFormat="1" applyFont="1" applyBorder="1" applyAlignment="1">
      <alignment horizontal="center" vertical="top"/>
    </xf>
    <xf numFmtId="0" fontId="26" fillId="0" borderId="0" xfId="47" applyFont="1" applyBorder="1" applyAlignment="1">
      <alignment horizontal="center" vertical="center"/>
    </xf>
    <xf numFmtId="0" fontId="7" fillId="0" borderId="0" xfId="47" applyFont="1" applyBorder="1" applyAlignment="1">
      <alignment vertical="top"/>
    </xf>
    <xf numFmtId="0" fontId="3" fillId="0" borderId="0" xfId="48" applyFont="1" applyFill="1" applyAlignment="1">
      <alignment vertical="center"/>
    </xf>
    <xf numFmtId="0" fontId="3" fillId="0" borderId="0" xfId="48" applyFont="1" applyFill="1" applyAlignment="1">
      <alignment horizontal="center" vertical="center"/>
    </xf>
    <xf numFmtId="0" fontId="3" fillId="0" borderId="0" xfId="48" applyFont="1" applyFill="1" applyAlignment="1">
      <alignment horizontal="left" vertical="center"/>
    </xf>
    <xf numFmtId="0" fontId="3" fillId="0" borderId="0" xfId="0" applyFont="1" applyBorder="1" applyAlignment="1">
      <alignment vertical="center" wrapText="1"/>
    </xf>
    <xf numFmtId="0" fontId="3" fillId="0" borderId="12" xfId="48" applyFont="1" applyBorder="1" applyAlignment="1">
      <alignment horizontal="distributed" vertical="center" wrapText="1" indent="1"/>
    </xf>
    <xf numFmtId="0" fontId="57" fillId="0" borderId="10" xfId="48" applyFont="1" applyBorder="1" applyAlignment="1">
      <alignment horizontal="center" vertical="center" wrapText="1"/>
    </xf>
    <xf numFmtId="0" fontId="3" fillId="0" borderId="0" xfId="42">
      <alignment vertical="center"/>
    </xf>
    <xf numFmtId="0" fontId="26" fillId="0" borderId="0" xfId="42" applyFont="1">
      <alignment vertical="center"/>
    </xf>
    <xf numFmtId="0" fontId="3" fillId="0" borderId="0" xfId="45" applyFont="1"/>
    <xf numFmtId="0" fontId="3" fillId="0" borderId="12" xfId="45" applyFont="1" applyBorder="1"/>
    <xf numFmtId="0" fontId="3" fillId="0" borderId="0" xfId="45" applyFont="1" applyBorder="1"/>
    <xf numFmtId="0" fontId="26" fillId="0" borderId="0" xfId="45" applyFont="1" applyBorder="1" applyAlignment="1">
      <alignment vertical="center"/>
    </xf>
    <xf numFmtId="0" fontId="26" fillId="0" borderId="0" xfId="45" applyFont="1" applyBorder="1"/>
    <xf numFmtId="0" fontId="3" fillId="0" borderId="17" xfId="48" applyFont="1" applyBorder="1" applyAlignment="1">
      <alignment horizontal="left" indent="1"/>
    </xf>
    <xf numFmtId="0" fontId="3" fillId="0" borderId="18" xfId="48" applyFont="1" applyBorder="1" applyAlignment="1">
      <alignment horizontal="left" vertical="center" indent="1"/>
    </xf>
    <xf numFmtId="178" fontId="3" fillId="0" borderId="11" xfId="48" applyNumberFormat="1" applyFont="1" applyBorder="1" applyAlignment="1">
      <alignment vertical="center"/>
    </xf>
    <xf numFmtId="178" fontId="3" fillId="0" borderId="17" xfId="48" applyNumberFormat="1" applyFont="1" applyBorder="1" applyAlignment="1">
      <alignment vertical="center"/>
    </xf>
    <xf numFmtId="0" fontId="7" fillId="0" borderId="0" xfId="0" applyFont="1">
      <alignment vertical="center"/>
    </xf>
    <xf numFmtId="0" fontId="58" fillId="0" borderId="19" xfId="48" applyFont="1" applyBorder="1" applyAlignment="1">
      <alignment vertical="center"/>
    </xf>
    <xf numFmtId="0" fontId="58" fillId="0" borderId="20" xfId="0" applyFont="1" applyBorder="1" applyAlignment="1">
      <alignment vertical="center"/>
    </xf>
    <xf numFmtId="0" fontId="58" fillId="0" borderId="20" xfId="0" applyFont="1" applyBorder="1" applyAlignment="1">
      <alignment horizontal="left" vertical="center"/>
    </xf>
    <xf numFmtId="0" fontId="58" fillId="0" borderId="20" xfId="48" applyFont="1" applyBorder="1" applyAlignment="1">
      <alignment vertical="center"/>
    </xf>
    <xf numFmtId="0" fontId="58" fillId="0" borderId="21" xfId="0" applyFont="1" applyBorder="1" applyAlignment="1">
      <alignment vertical="center"/>
    </xf>
    <xf numFmtId="185" fontId="58" fillId="0" borderId="22" xfId="50" applyNumberFormat="1" applyFont="1" applyBorder="1" applyAlignment="1">
      <alignment horizontal="right" vertical="center"/>
    </xf>
    <xf numFmtId="187" fontId="59" fillId="0" borderId="23" xfId="28" applyNumberFormat="1" applyFont="1" applyFill="1" applyBorder="1" applyAlignment="1" applyProtection="1">
      <alignment horizontal="left" vertical="center"/>
    </xf>
    <xf numFmtId="0" fontId="58" fillId="0" borderId="23" xfId="48" applyFont="1" applyBorder="1" applyAlignment="1">
      <alignment horizontal="left" indent="1"/>
    </xf>
    <xf numFmtId="187" fontId="58" fillId="0" borderId="23" xfId="48" applyNumberFormat="1" applyFont="1" applyFill="1" applyBorder="1" applyAlignment="1">
      <alignment horizontal="left" vertical="center" indent="1"/>
    </xf>
    <xf numFmtId="0" fontId="58" fillId="0" borderId="23" xfId="48" applyFont="1" applyBorder="1"/>
    <xf numFmtId="185" fontId="58" fillId="0" borderId="24" xfId="48" applyNumberFormat="1" applyFont="1" applyBorder="1" applyAlignment="1">
      <alignment horizontal="left" vertical="center" indent="1"/>
    </xf>
    <xf numFmtId="0" fontId="8" fillId="0" borderId="0" xfId="42" applyFont="1" applyAlignment="1">
      <alignment vertical="center"/>
    </xf>
    <xf numFmtId="0" fontId="7" fillId="0" borderId="0" xfId="42" applyFont="1">
      <alignment vertical="center"/>
    </xf>
    <xf numFmtId="0" fontId="7" fillId="0" borderId="0" xfId="42" applyFont="1" applyAlignment="1">
      <alignment horizontal="justify" vertical="center"/>
    </xf>
    <xf numFmtId="0" fontId="7" fillId="0" borderId="0" xfId="42" applyFont="1" applyAlignment="1">
      <alignment horizontal="right" vertical="center"/>
    </xf>
    <xf numFmtId="0" fontId="7" fillId="0" borderId="0" xfId="42" applyFont="1" applyAlignment="1">
      <alignment horizontal="center" vertical="center"/>
    </xf>
    <xf numFmtId="0" fontId="7" fillId="0" borderId="0" xfId="42" applyFont="1" applyAlignment="1">
      <alignment horizontal="left" vertical="center"/>
    </xf>
    <xf numFmtId="0" fontId="8" fillId="0" borderId="0" xfId="42" applyFont="1" applyAlignment="1">
      <alignment horizontal="left" vertical="center"/>
    </xf>
    <xf numFmtId="0" fontId="7" fillId="0" borderId="0" xfId="42" applyFont="1" applyAlignment="1">
      <alignment vertical="center"/>
    </xf>
    <xf numFmtId="0" fontId="7" fillId="0" borderId="0" xfId="42" applyFont="1" applyAlignment="1">
      <alignment horizontal="distributed" vertical="center"/>
    </xf>
    <xf numFmtId="0" fontId="35" fillId="0" borderId="0" xfId="42" applyFont="1" applyAlignment="1">
      <alignment horizontal="center" vertical="center"/>
    </xf>
    <xf numFmtId="0" fontId="7" fillId="0" borderId="25" xfId="42" applyFont="1" applyBorder="1" applyAlignment="1">
      <alignment horizontal="center" vertical="center" wrapText="1"/>
    </xf>
    <xf numFmtId="0" fontId="7" fillId="0" borderId="25" xfId="42" applyFont="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0" borderId="0" xfId="0" applyFont="1" applyAlignment="1">
      <alignment horizontal="left" vertical="center" wrapText="1"/>
    </xf>
    <xf numFmtId="58" fontId="29" fillId="0" borderId="0" xfId="0" applyNumberFormat="1" applyFont="1" applyAlignment="1">
      <alignment horizontal="right" vertical="center" wrapText="1"/>
    </xf>
    <xf numFmtId="49" fontId="29" fillId="0" borderId="0" xfId="0" applyNumberFormat="1" applyFont="1" applyAlignment="1">
      <alignment horizontal="right" vertical="top" wrapText="1"/>
    </xf>
    <xf numFmtId="0" fontId="60" fillId="0" borderId="0" xfId="0" applyFont="1" applyAlignment="1">
      <alignment horizontal="right" vertical="top"/>
    </xf>
    <xf numFmtId="0" fontId="60" fillId="0" borderId="0" xfId="0" applyFont="1" applyAlignment="1">
      <alignment horizontal="justify" vertical="top"/>
    </xf>
    <xf numFmtId="58" fontId="60" fillId="0" borderId="0" xfId="0" applyNumberFormat="1" applyFont="1" applyAlignment="1">
      <alignment horizontal="right" vertical="top"/>
    </xf>
    <xf numFmtId="0" fontId="60" fillId="0" borderId="0" xfId="0" applyFont="1" applyAlignment="1">
      <alignment horizontal="left" vertical="top"/>
    </xf>
    <xf numFmtId="0" fontId="1" fillId="0" borderId="0" xfId="44"/>
    <xf numFmtId="0" fontId="38" fillId="0" borderId="0" xfId="44" applyFont="1"/>
    <xf numFmtId="0" fontId="38" fillId="0" borderId="0" xfId="44" applyFont="1" applyBorder="1"/>
    <xf numFmtId="0" fontId="39" fillId="0" borderId="0" xfId="44" applyFont="1" applyBorder="1"/>
    <xf numFmtId="0" fontId="40" fillId="0" borderId="0" xfId="44" applyFont="1" applyBorder="1" applyAlignment="1">
      <alignment horizontal="right"/>
    </xf>
    <xf numFmtId="0" fontId="40" fillId="0" borderId="0" xfId="44" applyFont="1" applyBorder="1"/>
    <xf numFmtId="0" fontId="38" fillId="0" borderId="26" xfId="44" applyFont="1" applyBorder="1"/>
    <xf numFmtId="0" fontId="38" fillId="0" borderId="16" xfId="44" applyFont="1" applyBorder="1"/>
    <xf numFmtId="0" fontId="38" fillId="0" borderId="27" xfId="44" applyFont="1" applyBorder="1"/>
    <xf numFmtId="0" fontId="7" fillId="0" borderId="10" xfId="44" applyFont="1" applyBorder="1"/>
    <xf numFmtId="0" fontId="7" fillId="0" borderId="0" xfId="44" applyFont="1" applyBorder="1"/>
    <xf numFmtId="0" fontId="43" fillId="0" borderId="0" xfId="44" applyFont="1" applyBorder="1"/>
    <xf numFmtId="0" fontId="7" fillId="0" borderId="12" xfId="44" applyFont="1" applyBorder="1"/>
    <xf numFmtId="0" fontId="3" fillId="0" borderId="26" xfId="44" applyFont="1" applyBorder="1" applyAlignment="1">
      <alignment vertical="center" wrapText="1"/>
    </xf>
    <xf numFmtId="0" fontId="3" fillId="0" borderId="27" xfId="44" applyFont="1" applyBorder="1" applyAlignment="1">
      <alignment vertical="center" wrapText="1"/>
    </xf>
    <xf numFmtId="0" fontId="3" fillId="0" borderId="27" xfId="44" applyFont="1" applyBorder="1"/>
    <xf numFmtId="0" fontId="3" fillId="0" borderId="28" xfId="44" applyFont="1" applyBorder="1"/>
    <xf numFmtId="0" fontId="3" fillId="0" borderId="29" xfId="44" applyFont="1" applyBorder="1" applyAlignment="1">
      <alignment horizontal="lef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3" fillId="0" borderId="30" xfId="44" applyFont="1" applyBorder="1" applyAlignment="1">
      <alignment horizontal="right" vertical="center"/>
    </xf>
    <xf numFmtId="0" fontId="35" fillId="0" borderId="0" xfId="44" applyFont="1" applyBorder="1" applyAlignment="1">
      <alignment horizontal="right"/>
    </xf>
    <xf numFmtId="0" fontId="7" fillId="0" borderId="0" xfId="44" applyFont="1" applyBorder="1" applyAlignment="1">
      <alignment vertical="center"/>
    </xf>
    <xf numFmtId="0" fontId="7" fillId="0" borderId="0" xfId="44" applyFont="1" applyBorder="1" applyAlignment="1">
      <alignment horizontal="center"/>
    </xf>
    <xf numFmtId="0" fontId="38" fillId="0" borderId="0" xfId="44" applyFont="1" applyAlignment="1">
      <alignment vertical="center"/>
    </xf>
    <xf numFmtId="0" fontId="7" fillId="0" borderId="10" xfId="44" applyFont="1" applyBorder="1" applyAlignment="1">
      <alignment vertical="center"/>
    </xf>
    <xf numFmtId="0" fontId="7" fillId="0" borderId="12" xfId="44" applyFont="1" applyBorder="1" applyAlignment="1">
      <alignment vertical="center"/>
    </xf>
    <xf numFmtId="0" fontId="7" fillId="0" borderId="31" xfId="44" applyFont="1" applyBorder="1" applyAlignment="1">
      <alignment vertical="center"/>
    </xf>
    <xf numFmtId="0" fontId="3" fillId="0" borderId="0" xfId="44" applyFont="1" applyBorder="1" applyAlignment="1">
      <alignment horizontal="center" vertical="center"/>
    </xf>
    <xf numFmtId="0" fontId="3" fillId="0" borderId="0" xfId="44" applyFont="1" applyBorder="1" applyAlignment="1">
      <alignment horizontal="right" vertical="center"/>
    </xf>
    <xf numFmtId="0" fontId="3" fillId="0" borderId="0" xfId="44" applyFont="1" applyBorder="1" applyAlignment="1">
      <alignment vertical="center"/>
    </xf>
    <xf numFmtId="0" fontId="3" fillId="0" borderId="12" xfId="44" applyFont="1" applyBorder="1" applyAlignment="1">
      <alignment vertical="center"/>
    </xf>
    <xf numFmtId="0" fontId="7" fillId="0" borderId="15" xfId="44" applyFont="1" applyBorder="1" applyAlignment="1">
      <alignment vertical="center"/>
    </xf>
    <xf numFmtId="0" fontId="7" fillId="0" borderId="13" xfId="44" applyFont="1" applyBorder="1" applyAlignment="1">
      <alignment vertical="center"/>
    </xf>
    <xf numFmtId="0" fontId="7" fillId="0" borderId="14" xfId="44" applyFont="1" applyBorder="1" applyAlignment="1">
      <alignment vertical="center"/>
    </xf>
    <xf numFmtId="0" fontId="3" fillId="0" borderId="0" xfId="44" applyFont="1"/>
    <xf numFmtId="0" fontId="3" fillId="0" borderId="0" xfId="44" applyFont="1" applyAlignment="1">
      <alignment horizontal="right" vertical="center"/>
    </xf>
    <xf numFmtId="0" fontId="1" fillId="0" borderId="0" xfId="44" applyFont="1" applyAlignment="1">
      <alignment horizontal="center" vertical="center"/>
    </xf>
    <xf numFmtId="0" fontId="38" fillId="0" borderId="0" xfId="44" applyFont="1" applyAlignment="1">
      <alignment horizontal="center" vertical="center"/>
    </xf>
    <xf numFmtId="0" fontId="38" fillId="0" borderId="0" xfId="44" applyFont="1" applyBorder="1" applyAlignment="1">
      <alignment horizontal="center" vertical="center"/>
    </xf>
    <xf numFmtId="0" fontId="38" fillId="0" borderId="0" xfId="44"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vertical="top" wrapText="1"/>
    </xf>
    <xf numFmtId="0" fontId="60" fillId="0" borderId="0" xfId="0" applyFont="1" applyAlignment="1">
      <alignment vertical="top"/>
    </xf>
    <xf numFmtId="0" fontId="29" fillId="0" borderId="0" xfId="0" applyFont="1" applyAlignment="1">
      <alignment vertical="center"/>
    </xf>
    <xf numFmtId="0" fontId="29" fillId="0" borderId="0" xfId="0" applyFont="1" applyAlignment="1">
      <alignment vertical="top"/>
    </xf>
    <xf numFmtId="0" fontId="60" fillId="0" borderId="0" xfId="0" applyFont="1" applyAlignment="1">
      <alignment vertical="top" wrapText="1"/>
    </xf>
    <xf numFmtId="0" fontId="61" fillId="0" borderId="0" xfId="0" applyFont="1">
      <alignment vertical="center"/>
    </xf>
    <xf numFmtId="0" fontId="3" fillId="0" borderId="12" xfId="0" applyFont="1" applyBorder="1">
      <alignment vertical="center"/>
    </xf>
    <xf numFmtId="0" fontId="0" fillId="0" borderId="0" xfId="0" applyAlignment="1">
      <alignment vertical="top"/>
    </xf>
    <xf numFmtId="0" fontId="1" fillId="0" borderId="0" xfId="42" applyFont="1" applyAlignment="1">
      <alignment vertical="center"/>
    </xf>
    <xf numFmtId="0" fontId="1" fillId="0" borderId="0" xfId="46" applyFont="1" applyAlignment="1">
      <alignment vertical="center"/>
    </xf>
    <xf numFmtId="0" fontId="7" fillId="0" borderId="0" xfId="46" applyFont="1" applyAlignment="1">
      <alignment vertical="center"/>
    </xf>
    <xf numFmtId="0" fontId="7" fillId="0" borderId="0" xfId="46" applyFont="1" applyAlignment="1">
      <alignment horizontal="right" vertical="center"/>
    </xf>
    <xf numFmtId="0" fontId="7" fillId="25" borderId="0" xfId="46" applyFont="1" applyFill="1" applyAlignment="1">
      <alignment vertical="center"/>
    </xf>
    <xf numFmtId="0" fontId="7" fillId="0" borderId="0" xfId="46" applyFont="1" applyAlignment="1">
      <alignment horizontal="center" vertical="center"/>
    </xf>
    <xf numFmtId="0" fontId="7" fillId="25" borderId="0" xfId="46" applyFont="1" applyFill="1" applyAlignment="1">
      <alignment horizontal="center" vertical="center"/>
    </xf>
    <xf numFmtId="0" fontId="3" fillId="0" borderId="0" xfId="42" applyAlignment="1">
      <alignment vertical="center"/>
    </xf>
    <xf numFmtId="0" fontId="7" fillId="0" borderId="0" xfId="46" applyFont="1" applyFill="1" applyAlignment="1">
      <alignment horizontal="center" vertical="center"/>
    </xf>
    <xf numFmtId="0" fontId="7" fillId="25" borderId="0" xfId="46" applyFont="1" applyFill="1" applyAlignment="1">
      <alignment horizontal="left" vertical="center" indent="1"/>
    </xf>
    <xf numFmtId="0" fontId="7" fillId="0" borderId="18" xfId="46" applyFont="1" applyBorder="1" applyAlignment="1">
      <alignment horizontal="center" vertical="center"/>
    </xf>
    <xf numFmtId="0" fontId="7" fillId="0" borderId="11" xfId="46" applyFont="1" applyBorder="1" applyAlignment="1">
      <alignment horizontal="distributed" vertical="center"/>
    </xf>
    <xf numFmtId="0" fontId="7" fillId="0" borderId="11" xfId="46" applyFont="1" applyBorder="1" applyAlignment="1">
      <alignment horizontal="center" vertical="center"/>
    </xf>
    <xf numFmtId="0" fontId="7" fillId="0" borderId="17" xfId="46" applyFont="1" applyBorder="1" applyAlignment="1">
      <alignment horizontal="center" vertical="center"/>
    </xf>
    <xf numFmtId="14" fontId="3" fillId="0" borderId="0" xfId="48" applyNumberFormat="1" applyFont="1"/>
    <xf numFmtId="0" fontId="3" fillId="0" borderId="0" xfId="42" applyFont="1">
      <alignment vertical="center"/>
    </xf>
    <xf numFmtId="0" fontId="48" fillId="0" borderId="0" xfId="45" applyFont="1" applyBorder="1"/>
    <xf numFmtId="0" fontId="26" fillId="0" borderId="0" xfId="45" applyFont="1"/>
    <xf numFmtId="0" fontId="26" fillId="0" borderId="26" xfId="45" applyFont="1" applyBorder="1"/>
    <xf numFmtId="0" fontId="26" fillId="0" borderId="16" xfId="45" applyFont="1" applyBorder="1"/>
    <xf numFmtId="0" fontId="26" fillId="0" borderId="27" xfId="45" applyFont="1" applyBorder="1"/>
    <xf numFmtId="0" fontId="26" fillId="0" borderId="10" xfId="45" applyFont="1" applyBorder="1"/>
    <xf numFmtId="0" fontId="26" fillId="0" borderId="12" xfId="45" applyFont="1" applyBorder="1"/>
    <xf numFmtId="0" fontId="26" fillId="0" borderId="0" xfId="45" applyFont="1" applyBorder="1" applyAlignment="1">
      <alignment horizontal="center" vertical="center"/>
    </xf>
    <xf numFmtId="0" fontId="26" fillId="0" borderId="23" xfId="45" applyFont="1" applyBorder="1"/>
    <xf numFmtId="0" fontId="26" fillId="0" borderId="12" xfId="45" applyFont="1" applyBorder="1" applyAlignment="1">
      <alignment horizontal="center"/>
    </xf>
    <xf numFmtId="0" fontId="26" fillId="0" borderId="15" xfId="45" applyFont="1" applyBorder="1"/>
    <xf numFmtId="0" fontId="26" fillId="0" borderId="13" xfId="45" applyFont="1" applyBorder="1"/>
    <xf numFmtId="0" fontId="26" fillId="0" borderId="14" xfId="45" applyFont="1" applyBorder="1"/>
    <xf numFmtId="0" fontId="26" fillId="0" borderId="32" xfId="45" applyFont="1" applyBorder="1"/>
    <xf numFmtId="0" fontId="26" fillId="0" borderId="33" xfId="45" applyFont="1" applyBorder="1"/>
    <xf numFmtId="0" fontId="26" fillId="0" borderId="13" xfId="45" applyFont="1" applyBorder="1" applyAlignment="1">
      <alignment vertical="center"/>
    </xf>
    <xf numFmtId="58" fontId="26" fillId="0" borderId="12" xfId="45" applyNumberFormat="1" applyFont="1" applyBorder="1" applyAlignment="1">
      <alignment vertical="center"/>
    </xf>
    <xf numFmtId="0" fontId="26" fillId="0" borderId="12" xfId="45" applyFont="1" applyBorder="1" applyAlignment="1">
      <alignment vertical="center"/>
    </xf>
    <xf numFmtId="0" fontId="26" fillId="0" borderId="34" xfId="45" applyFont="1" applyBorder="1"/>
    <xf numFmtId="0" fontId="26" fillId="0" borderId="35" xfId="45" applyFont="1" applyBorder="1"/>
    <xf numFmtId="0" fontId="48" fillId="0" borderId="0" xfId="45" applyFont="1"/>
    <xf numFmtId="0" fontId="26" fillId="0" borderId="0" xfId="42" applyFont="1" applyAlignment="1">
      <alignment horizontal="center" vertical="center"/>
    </xf>
    <xf numFmtId="0" fontId="48" fillId="0" borderId="0" xfId="45" applyFont="1" applyAlignment="1">
      <alignment wrapText="1"/>
    </xf>
    <xf numFmtId="0" fontId="48" fillId="0" borderId="0" xfId="45" applyFont="1" applyAlignment="1"/>
    <xf numFmtId="0" fontId="7" fillId="0" borderId="0" xfId="45" applyFont="1" applyBorder="1" applyAlignment="1">
      <alignment horizontal="right"/>
    </xf>
    <xf numFmtId="188" fontId="3" fillId="0" borderId="11" xfId="48" applyNumberFormat="1" applyFont="1" applyFill="1" applyBorder="1" applyAlignment="1">
      <alignment horizontal="left" vertical="center"/>
    </xf>
    <xf numFmtId="0" fontId="7" fillId="0" borderId="0" xfId="45" applyFont="1" applyBorder="1" applyAlignment="1"/>
    <xf numFmtId="188" fontId="3" fillId="0" borderId="11" xfId="48" applyNumberFormat="1" applyFont="1" applyFill="1" applyBorder="1" applyAlignment="1">
      <alignment vertical="center"/>
    </xf>
    <xf numFmtId="188" fontId="57" fillId="0" borderId="11" xfId="48" applyNumberFormat="1" applyFont="1" applyFill="1" applyBorder="1" applyAlignment="1">
      <alignment vertical="center"/>
    </xf>
    <xf numFmtId="0" fontId="41" fillId="0" borderId="0" xfId="44" applyFont="1" applyBorder="1" applyAlignment="1">
      <alignment horizontal="right" vertical="center"/>
    </xf>
    <xf numFmtId="0" fontId="41" fillId="0" borderId="0" xfId="44" applyFont="1" applyBorder="1" applyAlignment="1">
      <alignment vertical="center"/>
    </xf>
    <xf numFmtId="0" fontId="42" fillId="0" borderId="0" xfId="44" applyFont="1" applyBorder="1" applyAlignment="1">
      <alignment vertical="center"/>
    </xf>
    <xf numFmtId="0" fontId="8" fillId="0" borderId="0" xfId="44" applyFont="1" applyBorder="1" applyAlignment="1">
      <alignment vertical="top" wrapText="1"/>
    </xf>
    <xf numFmtId="0" fontId="44" fillId="0" borderId="0" xfId="44" applyFont="1" applyBorder="1" applyAlignment="1">
      <alignment vertical="center" wrapText="1"/>
    </xf>
    <xf numFmtId="0" fontId="44" fillId="0" borderId="0" xfId="44" applyFont="1" applyBorder="1" applyAlignment="1">
      <alignment vertical="center"/>
    </xf>
    <xf numFmtId="0" fontId="48" fillId="0" borderId="0" xfId="45" applyFont="1" applyBorder="1" applyAlignment="1"/>
    <xf numFmtId="0" fontId="26" fillId="0" borderId="0" xfId="42" applyFont="1" applyBorder="1">
      <alignment vertical="center"/>
    </xf>
    <xf numFmtId="0" fontId="3" fillId="0" borderId="0" xfId="42" applyFont="1" applyBorder="1">
      <alignment vertical="center"/>
    </xf>
    <xf numFmtId="0" fontId="3" fillId="0" borderId="0" xfId="42" applyBorder="1">
      <alignment vertical="center"/>
    </xf>
    <xf numFmtId="0" fontId="3" fillId="0" borderId="0" xfId="44" applyFont="1" applyBorder="1" applyAlignment="1">
      <alignment vertical="center" wrapText="1"/>
    </xf>
    <xf numFmtId="0" fontId="3" fillId="0" borderId="0" xfId="44" applyFont="1" applyBorder="1" applyAlignment="1">
      <alignment vertical="center" textRotation="255"/>
    </xf>
    <xf numFmtId="0" fontId="3" fillId="0" borderId="0" xfId="44" applyFont="1" applyBorder="1"/>
    <xf numFmtId="0" fontId="3" fillId="0" borderId="0" xfId="44" applyFont="1" applyFill="1" applyBorder="1" applyAlignment="1">
      <alignment vertical="center" wrapText="1"/>
    </xf>
    <xf numFmtId="0" fontId="3" fillId="0" borderId="0" xfId="44" applyFont="1" applyBorder="1" applyAlignment="1">
      <alignment vertical="center" shrinkToFit="1"/>
    </xf>
    <xf numFmtId="0" fontId="38" fillId="0" borderId="0" xfId="44" applyFont="1" applyBorder="1" applyAlignment="1">
      <alignment vertical="center"/>
    </xf>
    <xf numFmtId="0" fontId="8" fillId="0" borderId="0" xfId="44" applyFont="1" applyBorder="1" applyAlignment="1">
      <alignment vertical="center"/>
    </xf>
    <xf numFmtId="0" fontId="52" fillId="0" borderId="0" xfId="45" applyFont="1"/>
    <xf numFmtId="0" fontId="48" fillId="0" borderId="0" xfId="45" applyFont="1" applyAlignment="1">
      <alignment vertical="center"/>
    </xf>
    <xf numFmtId="0" fontId="55" fillId="0" borderId="0" xfId="45" applyFont="1" applyAlignment="1">
      <alignment horizontal="center" vertical="center"/>
    </xf>
    <xf numFmtId="0" fontId="56" fillId="0" borderId="0" xfId="45" applyFont="1"/>
    <xf numFmtId="188" fontId="57" fillId="0" borderId="0" xfId="48" applyNumberFormat="1" applyFont="1" applyFill="1" applyBorder="1" applyAlignment="1">
      <alignment vertical="center"/>
    </xf>
    <xf numFmtId="0" fontId="3" fillId="0" borderId="18" xfId="48" applyFont="1" applyBorder="1" applyAlignment="1">
      <alignment horizontal="distributed" vertical="center" indent="1"/>
    </xf>
    <xf numFmtId="0" fontId="3" fillId="0" borderId="11" xfId="48" applyFont="1" applyBorder="1" applyAlignment="1">
      <alignment horizontal="distributed" vertical="center" indent="1"/>
    </xf>
    <xf numFmtId="0" fontId="3" fillId="0" borderId="17" xfId="48" applyFont="1" applyBorder="1" applyAlignment="1">
      <alignment horizontal="distributed" vertical="center" indent="1"/>
    </xf>
    <xf numFmtId="0" fontId="58" fillId="0" borderId="10"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3" fillId="0" borderId="26" xfId="48" applyFont="1" applyBorder="1" applyAlignment="1">
      <alignment horizontal="center" vertical="center" wrapText="1"/>
    </xf>
    <xf numFmtId="0" fontId="3" fillId="0" borderId="16" xfId="48" applyFont="1" applyBorder="1" applyAlignment="1">
      <alignment horizontal="center" vertical="center" wrapText="1"/>
    </xf>
    <xf numFmtId="0" fontId="3" fillId="0" borderId="27" xfId="48" applyFont="1" applyBorder="1" applyAlignment="1">
      <alignment horizontal="center" vertical="center" wrapText="1"/>
    </xf>
    <xf numFmtId="0" fontId="3" fillId="0" borderId="15" xfId="48" applyFont="1" applyBorder="1" applyAlignment="1">
      <alignment horizontal="center" vertical="center" wrapText="1"/>
    </xf>
    <xf numFmtId="0" fontId="3" fillId="0" borderId="13" xfId="48" applyFont="1" applyBorder="1" applyAlignment="1">
      <alignment horizontal="center" vertical="center" wrapText="1"/>
    </xf>
    <xf numFmtId="0" fontId="3" fillId="0" borderId="14" xfId="48" applyFont="1" applyBorder="1" applyAlignment="1">
      <alignment horizontal="center" vertical="center" wrapText="1"/>
    </xf>
    <xf numFmtId="0" fontId="3" fillId="0" borderId="18" xfId="48" applyFont="1" applyBorder="1" applyAlignment="1">
      <alignment horizontal="distributed" vertical="distributed" wrapText="1" indent="1"/>
    </xf>
    <xf numFmtId="0" fontId="3" fillId="0" borderId="11" xfId="48" applyFont="1" applyBorder="1" applyAlignment="1">
      <alignment horizontal="distributed" vertical="distributed" wrapText="1" indent="1"/>
    </xf>
    <xf numFmtId="0" fontId="3" fillId="0" borderId="17" xfId="48" applyFont="1" applyBorder="1" applyAlignment="1">
      <alignment horizontal="distributed" vertical="distributed" wrapText="1" indent="1"/>
    </xf>
    <xf numFmtId="178" fontId="3" fillId="0" borderId="18"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3" fillId="0" borderId="18" xfId="48" applyFont="1" applyBorder="1" applyAlignment="1">
      <alignment horizontal="distributed" vertical="center" wrapText="1" indent="1"/>
    </xf>
    <xf numFmtId="0" fontId="3" fillId="0" borderId="11" xfId="48" applyFont="1" applyBorder="1" applyAlignment="1">
      <alignment horizontal="distributed" vertical="center" wrapText="1" indent="1"/>
    </xf>
    <xf numFmtId="0" fontId="3" fillId="0" borderId="17" xfId="48" applyFont="1" applyBorder="1" applyAlignment="1">
      <alignment horizontal="distributed" vertical="center" wrapText="1" indent="1"/>
    </xf>
    <xf numFmtId="0" fontId="29" fillId="0" borderId="0" xfId="0" applyFont="1" applyAlignment="1">
      <alignment horizontal="left" vertical="center" wrapText="1"/>
    </xf>
    <xf numFmtId="0" fontId="3" fillId="0" borderId="18" xfId="48" applyFont="1" applyBorder="1" applyAlignment="1">
      <alignment horizontal="left" vertical="center" wrapText="1"/>
    </xf>
    <xf numFmtId="0" fontId="3" fillId="0" borderId="11" xfId="48" applyFont="1" applyBorder="1" applyAlignment="1">
      <alignment horizontal="left" vertical="center" wrapText="1"/>
    </xf>
    <xf numFmtId="0" fontId="3" fillId="0" borderId="17" xfId="48" applyFont="1" applyBorder="1" applyAlignment="1">
      <alignment horizontal="left" vertical="center" wrapText="1"/>
    </xf>
    <xf numFmtId="0" fontId="58" fillId="0" borderId="15" xfId="48" applyFont="1" applyBorder="1" applyAlignment="1">
      <alignment horizontal="left" vertical="top" wrapText="1"/>
    </xf>
    <xf numFmtId="0" fontId="58" fillId="0" borderId="13" xfId="48" applyFont="1" applyBorder="1" applyAlignment="1">
      <alignment horizontal="left" vertical="top" wrapText="1"/>
    </xf>
    <xf numFmtId="0" fontId="58" fillId="0" borderId="14" xfId="48" applyFont="1" applyBorder="1" applyAlignment="1">
      <alignment horizontal="left" vertical="top" wrapText="1"/>
    </xf>
    <xf numFmtId="201" fontId="58" fillId="0" borderId="19" xfId="50" applyNumberFormat="1" applyFont="1" applyFill="1" applyBorder="1" applyAlignment="1">
      <alignment horizontal="left" vertical="center" indent="1"/>
    </xf>
    <xf numFmtId="201" fontId="58" fillId="0" borderId="20" xfId="50" applyNumberFormat="1" applyFont="1" applyFill="1" applyBorder="1" applyAlignment="1">
      <alignment horizontal="left" vertical="center" indent="1"/>
    </xf>
    <xf numFmtId="201" fontId="58" fillId="0" borderId="21" xfId="50" applyNumberFormat="1" applyFont="1" applyFill="1" applyBorder="1" applyAlignment="1">
      <alignment horizontal="left" vertical="center" indent="1"/>
    </xf>
    <xf numFmtId="0" fontId="3" fillId="0" borderId="10" xfId="48" applyFont="1" applyBorder="1" applyAlignment="1">
      <alignment horizontal="center" vertical="center" wrapText="1"/>
    </xf>
    <xf numFmtId="0" fontId="3" fillId="0" borderId="44" xfId="48" applyFont="1" applyBorder="1" applyAlignment="1">
      <alignment horizontal="center" vertical="center"/>
    </xf>
    <xf numFmtId="0" fontId="3" fillId="0" borderId="45" xfId="48" applyFont="1" applyBorder="1" applyAlignment="1">
      <alignment horizontal="center" vertical="center"/>
    </xf>
    <xf numFmtId="0" fontId="3" fillId="0" borderId="19" xfId="48" applyFont="1" applyBorder="1" applyAlignment="1">
      <alignment horizontal="center" vertical="center"/>
    </xf>
    <xf numFmtId="0" fontId="3" fillId="0" borderId="21" xfId="48" applyFont="1" applyBorder="1" applyAlignment="1">
      <alignment horizontal="center" vertical="center"/>
    </xf>
    <xf numFmtId="0" fontId="58" fillId="0" borderId="44" xfId="48" applyFont="1" applyBorder="1" applyAlignment="1">
      <alignment horizontal="left" vertical="center" wrapText="1" indent="1"/>
    </xf>
    <xf numFmtId="0" fontId="58" fillId="0" borderId="46" xfId="48" applyFont="1" applyBorder="1" applyAlignment="1">
      <alignment horizontal="left" vertical="center" wrapText="1" indent="1"/>
    </xf>
    <xf numFmtId="0" fontId="58" fillId="0" borderId="45" xfId="48" applyFont="1" applyBorder="1" applyAlignment="1">
      <alignment horizontal="left" vertical="center" wrapText="1" indent="1"/>
    </xf>
    <xf numFmtId="0" fontId="58" fillId="0" borderId="19" xfId="48" applyFont="1" applyFill="1" applyBorder="1" applyAlignment="1">
      <alignment horizontal="left" vertical="center" wrapText="1" indent="1"/>
    </xf>
    <xf numFmtId="0" fontId="58" fillId="0" borderId="20" xfId="48" applyFont="1" applyFill="1" applyBorder="1" applyAlignment="1">
      <alignment horizontal="left" vertical="center" wrapText="1" indent="1"/>
    </xf>
    <xf numFmtId="0" fontId="58" fillId="0" borderId="21" xfId="48" applyFont="1" applyFill="1" applyBorder="1" applyAlignment="1">
      <alignment horizontal="left" vertical="center" wrapText="1" indent="1"/>
    </xf>
    <xf numFmtId="200" fontId="58" fillId="0" borderId="26" xfId="48" applyNumberFormat="1" applyFont="1" applyFill="1" applyBorder="1" applyAlignment="1">
      <alignment horizontal="left" vertical="center" indent="1"/>
    </xf>
    <xf numFmtId="200" fontId="58" fillId="0" borderId="16" xfId="48" applyNumberFormat="1" applyFont="1" applyFill="1" applyBorder="1" applyAlignment="1">
      <alignment horizontal="left" vertical="center" indent="1"/>
    </xf>
    <xf numFmtId="200" fontId="58" fillId="0" borderId="27" xfId="48" applyNumberFormat="1" applyFont="1" applyFill="1" applyBorder="1" applyAlignment="1">
      <alignment horizontal="left" vertical="center" indent="1"/>
    </xf>
    <xf numFmtId="0" fontId="3" fillId="0" borderId="25" xfId="48" applyFont="1" applyBorder="1" applyAlignment="1">
      <alignment horizontal="center" vertical="center" wrapText="1"/>
    </xf>
    <xf numFmtId="0" fontId="3" fillId="0" borderId="42" xfId="48" applyFont="1" applyBorder="1" applyAlignment="1">
      <alignment horizontal="center" vertical="center"/>
    </xf>
    <xf numFmtId="0" fontId="3" fillId="0" borderId="43" xfId="48" applyFont="1" applyBorder="1" applyAlignment="1">
      <alignment horizontal="center" vertical="center"/>
    </xf>
    <xf numFmtId="185" fontId="58" fillId="0" borderId="10" xfId="50" applyNumberFormat="1" applyFont="1" applyBorder="1" applyAlignment="1">
      <alignment horizontal="left" vertical="center" indent="1"/>
    </xf>
    <xf numFmtId="185" fontId="58" fillId="0" borderId="0" xfId="50" applyNumberFormat="1" applyFont="1" applyBorder="1" applyAlignment="1">
      <alignment horizontal="left" vertical="center" indent="1"/>
    </xf>
    <xf numFmtId="185" fontId="58" fillId="0" borderId="12" xfId="50" applyNumberFormat="1" applyFont="1" applyBorder="1" applyAlignment="1">
      <alignment horizontal="left" vertical="center" indent="1"/>
    </xf>
    <xf numFmtId="0" fontId="3" fillId="0" borderId="19" xfId="48" applyFont="1" applyBorder="1" applyAlignment="1">
      <alignment horizontal="center" vertical="center" shrinkToFit="1"/>
    </xf>
    <xf numFmtId="0" fontId="3" fillId="0" borderId="21" xfId="48" applyFont="1" applyBorder="1" applyAlignment="1">
      <alignment horizontal="center" vertical="center" shrinkToFit="1"/>
    </xf>
    <xf numFmtId="0" fontId="3" fillId="0" borderId="18" xfId="48" applyFont="1" applyBorder="1" applyAlignment="1">
      <alignment horizontal="center" vertical="center"/>
    </xf>
    <xf numFmtId="0" fontId="3" fillId="0" borderId="11" xfId="48" applyFont="1" applyBorder="1" applyAlignment="1">
      <alignment horizontal="center" vertical="center"/>
    </xf>
    <xf numFmtId="0" fontId="3" fillId="0" borderId="17" xfId="48" applyFont="1" applyBorder="1" applyAlignment="1">
      <alignment horizontal="center" vertical="center"/>
    </xf>
    <xf numFmtId="181" fontId="3" fillId="0" borderId="11" xfId="0" applyNumberFormat="1"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xf>
    <xf numFmtId="0" fontId="58" fillId="0" borderId="26" xfId="0" applyFont="1" applyBorder="1" applyAlignment="1">
      <alignment horizontal="left" vertical="center" wrapText="1"/>
    </xf>
    <xf numFmtId="0" fontId="58" fillId="0" borderId="16" xfId="0" applyFont="1" applyBorder="1" applyAlignment="1">
      <alignment horizontal="left" vertical="center" wrapText="1"/>
    </xf>
    <xf numFmtId="0" fontId="58" fillId="0" borderId="27" xfId="0" applyFont="1" applyBorder="1" applyAlignment="1">
      <alignment horizontal="left" vertical="center" wrapText="1"/>
    </xf>
    <xf numFmtId="178" fontId="58" fillId="0" borderId="39" xfId="0" applyNumberFormat="1" applyFont="1" applyBorder="1" applyAlignment="1">
      <alignment horizontal="left" vertical="center" indent="1"/>
    </xf>
    <xf numFmtId="178" fontId="58" fillId="0" borderId="40" xfId="0" applyNumberFormat="1" applyFont="1" applyBorder="1" applyAlignment="1">
      <alignment horizontal="left" vertical="center" indent="1"/>
    </xf>
    <xf numFmtId="178" fontId="58" fillId="0" borderId="41" xfId="0" applyNumberFormat="1" applyFont="1" applyBorder="1" applyAlignment="1">
      <alignment horizontal="left" vertical="center" indent="1"/>
    </xf>
    <xf numFmtId="0" fontId="58" fillId="0" borderId="37" xfId="0" applyFont="1" applyBorder="1" applyAlignment="1">
      <alignment horizontal="left" vertical="center" wrapText="1" indent="1" shrinkToFit="1"/>
    </xf>
    <xf numFmtId="201" fontId="58" fillId="0" borderId="19" xfId="50" applyNumberFormat="1" applyFont="1" applyFill="1" applyBorder="1" applyAlignment="1">
      <alignment horizontal="left" vertical="center" wrapText="1" indent="1"/>
    </xf>
    <xf numFmtId="201" fontId="58" fillId="0" borderId="20" xfId="50" applyNumberFormat="1" applyFont="1" applyFill="1" applyBorder="1" applyAlignment="1">
      <alignment horizontal="left" vertical="center" wrapText="1" indent="1"/>
    </xf>
    <xf numFmtId="201" fontId="58" fillId="0" borderId="21" xfId="50" applyNumberFormat="1" applyFont="1" applyFill="1" applyBorder="1" applyAlignment="1">
      <alignment horizontal="left" vertical="center" wrapText="1" indent="1"/>
    </xf>
    <xf numFmtId="185" fontId="58" fillId="0" borderId="18" xfId="0" applyNumberFormat="1" applyFont="1" applyBorder="1" applyAlignment="1">
      <alignment horizontal="left" vertical="center" indent="1"/>
    </xf>
    <xf numFmtId="185" fontId="58" fillId="0" borderId="11" xfId="0" applyNumberFormat="1" applyFont="1" applyBorder="1" applyAlignment="1">
      <alignment horizontal="left" vertical="center" indent="1"/>
    </xf>
    <xf numFmtId="185" fontId="58" fillId="0" borderId="17" xfId="0" applyNumberFormat="1" applyFont="1" applyBorder="1" applyAlignment="1">
      <alignment horizontal="left" vertical="center" indent="1"/>
    </xf>
    <xf numFmtId="0" fontId="58" fillId="0" borderId="18" xfId="48" applyFont="1" applyBorder="1" applyAlignment="1">
      <alignment horizontal="left" vertical="center" indent="1"/>
    </xf>
    <xf numFmtId="0" fontId="58" fillId="0" borderId="11" xfId="48" applyFont="1" applyBorder="1" applyAlignment="1">
      <alignment horizontal="left" vertical="center" indent="1"/>
    </xf>
    <xf numFmtId="0" fontId="58" fillId="0" borderId="17" xfId="48" applyFont="1" applyBorder="1" applyAlignment="1">
      <alignment horizontal="left" vertical="center" indent="1"/>
    </xf>
    <xf numFmtId="178" fontId="58" fillId="0" borderId="15" xfId="0" applyNumberFormat="1" applyFont="1" applyBorder="1" applyAlignment="1">
      <alignment horizontal="left" vertical="center" indent="1"/>
    </xf>
    <xf numFmtId="178" fontId="58" fillId="0" borderId="13" xfId="0" applyNumberFormat="1" applyFont="1" applyBorder="1" applyAlignment="1">
      <alignment horizontal="left" vertical="center" indent="1"/>
    </xf>
    <xf numFmtId="178" fontId="58" fillId="0" borderId="14" xfId="0" applyNumberFormat="1" applyFont="1" applyBorder="1" applyAlignment="1">
      <alignment horizontal="left" vertical="center" indent="1"/>
    </xf>
    <xf numFmtId="0" fontId="26" fillId="0" borderId="0" xfId="0" applyFont="1" applyAlignment="1">
      <alignment horizontal="center" vertical="center"/>
    </xf>
    <xf numFmtId="0" fontId="3" fillId="0" borderId="0" xfId="48" applyFont="1" applyAlignment="1">
      <alignment vertical="center" wrapText="1"/>
    </xf>
    <xf numFmtId="176" fontId="3" fillId="0" borderId="0" xfId="0" applyNumberFormat="1" applyFont="1" applyAlignment="1">
      <alignment horizontal="center" vertical="center"/>
    </xf>
    <xf numFmtId="49" fontId="3" fillId="0" borderId="18"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212" fontId="3" fillId="0" borderId="16" xfId="48" applyNumberFormat="1" applyFont="1" applyBorder="1" applyAlignment="1">
      <alignment horizontal="left" vertical="center" indent="1"/>
    </xf>
    <xf numFmtId="212" fontId="3" fillId="0" borderId="27" xfId="48" applyNumberFormat="1" applyFont="1" applyBorder="1" applyAlignment="1">
      <alignment horizontal="left" vertical="center" indent="1"/>
    </xf>
    <xf numFmtId="211" fontId="3" fillId="0" borderId="18" xfId="48" applyNumberFormat="1" applyFont="1" applyFill="1" applyBorder="1" applyAlignment="1">
      <alignment horizontal="left" vertical="center" wrapText="1"/>
    </xf>
    <xf numFmtId="211" fontId="3" fillId="0" borderId="11" xfId="48" applyNumberFormat="1" applyFont="1" applyFill="1" applyBorder="1" applyAlignment="1">
      <alignment horizontal="left" vertical="center" wrapText="1"/>
    </xf>
    <xf numFmtId="211" fontId="3" fillId="0" borderId="17" xfId="48" applyNumberFormat="1" applyFont="1" applyFill="1" applyBorder="1" applyAlignment="1">
      <alignment horizontal="left" vertical="center" wrapText="1"/>
    </xf>
    <xf numFmtId="0" fontId="3" fillId="0" borderId="11" xfId="48" applyFont="1" applyBorder="1" applyAlignment="1">
      <alignment horizontal="left" vertical="center" indent="1"/>
    </xf>
    <xf numFmtId="0" fontId="3" fillId="0" borderId="11" xfId="48" applyFont="1" applyBorder="1" applyAlignment="1">
      <alignment horizontal="left" indent="1"/>
    </xf>
    <xf numFmtId="0" fontId="3" fillId="0" borderId="17" xfId="48" applyFont="1" applyBorder="1" applyAlignment="1">
      <alignment horizontal="left" indent="1"/>
    </xf>
    <xf numFmtId="0" fontId="3" fillId="0" borderId="26"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28" applyFont="1" applyBorder="1" applyAlignment="1" applyProtection="1">
      <alignment horizontal="left" vertical="center" wrapText="1" indent="1"/>
    </xf>
    <xf numFmtId="0" fontId="3" fillId="0" borderId="0" xfId="28" applyFont="1" applyBorder="1" applyAlignment="1" applyProtection="1">
      <alignment horizontal="left" vertical="center" wrapText="1" indent="1"/>
    </xf>
    <xf numFmtId="0" fontId="3" fillId="0" borderId="12" xfId="28" applyFont="1" applyBorder="1" applyAlignment="1" applyProtection="1">
      <alignment horizontal="left" vertical="center" wrapText="1" indent="1"/>
    </xf>
    <xf numFmtId="0" fontId="3" fillId="0" borderId="18" xfId="48" applyFont="1" applyBorder="1" applyAlignment="1">
      <alignment horizontal="left" vertical="center" indent="1"/>
    </xf>
    <xf numFmtId="0" fontId="7" fillId="0" borderId="17" xfId="0" applyFont="1" applyBorder="1" applyAlignment="1">
      <alignment horizontal="left" vertical="center" indent="1"/>
    </xf>
    <xf numFmtId="0" fontId="3" fillId="0" borderId="10" xfId="28" applyFont="1" applyBorder="1" applyAlignment="1" applyProtection="1">
      <alignment horizontal="left" vertical="center" indent="1" shrinkToFit="1"/>
    </xf>
    <xf numFmtId="0" fontId="3" fillId="0" borderId="0" xfId="28" applyFont="1" applyBorder="1" applyAlignment="1" applyProtection="1">
      <alignment horizontal="left" vertical="center" indent="1" shrinkToFit="1"/>
    </xf>
    <xf numFmtId="0" fontId="3" fillId="0" borderId="12" xfId="28" applyFont="1" applyBorder="1" applyAlignment="1" applyProtection="1">
      <alignment horizontal="left" vertical="center" indent="1" shrinkToFit="1"/>
    </xf>
    <xf numFmtId="0" fontId="3" fillId="0" borderId="26" xfId="48" applyFont="1" applyBorder="1" applyAlignment="1">
      <alignment horizontal="distributed" vertical="center" indent="1"/>
    </xf>
    <xf numFmtId="0" fontId="3" fillId="0" borderId="16" xfId="48" applyFont="1" applyBorder="1" applyAlignment="1">
      <alignment horizontal="distributed" vertical="center" indent="1"/>
    </xf>
    <xf numFmtId="0" fontId="3" fillId="0" borderId="27" xfId="48" applyFont="1" applyBorder="1" applyAlignment="1">
      <alignment horizontal="distributed" vertical="center" indent="1"/>
    </xf>
    <xf numFmtId="0" fontId="3" fillId="0" borderId="10" xfId="48" applyFont="1" applyBorder="1" applyAlignment="1">
      <alignment horizontal="distributed" vertical="center" indent="1"/>
    </xf>
    <xf numFmtId="0" fontId="3" fillId="0" borderId="0" xfId="48" applyFont="1" applyBorder="1" applyAlignment="1">
      <alignment horizontal="distributed" vertical="center" indent="1"/>
    </xf>
    <xf numFmtId="0" fontId="3" fillId="0" borderId="12" xfId="48" applyFont="1" applyBorder="1" applyAlignment="1">
      <alignment horizontal="distributed" vertical="center" indent="1"/>
    </xf>
    <xf numFmtId="0" fontId="3" fillId="0" borderId="11" xfId="48" applyFont="1" applyFill="1" applyBorder="1" applyAlignment="1">
      <alignment horizontal="left" vertical="center" indent="1"/>
    </xf>
    <xf numFmtId="0" fontId="3" fillId="0" borderId="11" xfId="48" applyFont="1" applyFill="1" applyBorder="1" applyAlignment="1">
      <alignment horizontal="left" indent="1"/>
    </xf>
    <xf numFmtId="0" fontId="3" fillId="0" borderId="17" xfId="48" applyFont="1" applyFill="1" applyBorder="1" applyAlignment="1">
      <alignment horizontal="left" indent="1"/>
    </xf>
    <xf numFmtId="197" fontId="58" fillId="0" borderId="18" xfId="48" applyNumberFormat="1" applyFont="1" applyFill="1" applyBorder="1" applyAlignment="1">
      <alignment horizontal="left" vertical="center" wrapText="1"/>
    </xf>
    <xf numFmtId="197" fontId="58" fillId="0" borderId="11" xfId="48" applyNumberFormat="1" applyFont="1" applyFill="1" applyBorder="1" applyAlignment="1">
      <alignment horizontal="left" vertical="center"/>
    </xf>
    <xf numFmtId="197" fontId="58" fillId="0" borderId="17" xfId="48" applyNumberFormat="1" applyFont="1" applyFill="1" applyBorder="1" applyAlignment="1">
      <alignment horizontal="left" vertical="center"/>
    </xf>
    <xf numFmtId="0" fontId="3" fillId="0" borderId="18"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8" fillId="0" borderId="0" xfId="0" applyFont="1" applyBorder="1" applyAlignment="1">
      <alignment vertical="center" wrapText="1"/>
    </xf>
    <xf numFmtId="0" fontId="34" fillId="0" borderId="38" xfId="48" applyFont="1" applyFill="1" applyBorder="1" applyAlignment="1">
      <alignment horizontal="left" vertical="center" wrapText="1"/>
    </xf>
    <xf numFmtId="0" fontId="58" fillId="0" borderId="38" xfId="48" applyFont="1" applyFill="1" applyBorder="1" applyAlignment="1">
      <alignment horizontal="left" vertical="center" wrapText="1"/>
    </xf>
    <xf numFmtId="0" fontId="58" fillId="0" borderId="36" xfId="48" applyFont="1" applyFill="1" applyBorder="1" applyAlignment="1">
      <alignment horizontal="left" vertical="center" wrapText="1"/>
    </xf>
    <xf numFmtId="0" fontId="3" fillId="0" borderId="26" xfId="48" applyFont="1" applyBorder="1" applyAlignment="1">
      <alignment horizontal="distributed" vertical="center" wrapText="1" indent="1"/>
    </xf>
    <xf numFmtId="0" fontId="3" fillId="0" borderId="16" xfId="48" applyFont="1" applyBorder="1" applyAlignment="1">
      <alignment horizontal="distributed" vertical="center" wrapText="1" indent="1"/>
    </xf>
    <xf numFmtId="0" fontId="3" fillId="0" borderId="27" xfId="48" applyFont="1" applyBorder="1" applyAlignment="1">
      <alignment horizontal="distributed" vertical="center" wrapText="1" indent="1"/>
    </xf>
    <xf numFmtId="0" fontId="33" fillId="0" borderId="18" xfId="50" applyFont="1" applyFill="1" applyBorder="1" applyAlignment="1">
      <alignment horizontal="left" vertical="center" wrapText="1" indent="1"/>
    </xf>
    <xf numFmtId="0" fontId="33" fillId="0" borderId="11" xfId="50" applyFont="1" applyFill="1" applyBorder="1" applyAlignment="1">
      <alignment horizontal="left" vertical="center" wrapText="1" indent="1"/>
    </xf>
    <xf numFmtId="0" fontId="33" fillId="0" borderId="17" xfId="50" applyFont="1" applyFill="1" applyBorder="1" applyAlignment="1">
      <alignment horizontal="left" vertical="center" wrapText="1" indent="1"/>
    </xf>
    <xf numFmtId="199" fontId="58" fillId="0" borderId="26" xfId="48" applyNumberFormat="1" applyFont="1" applyFill="1" applyBorder="1" applyAlignment="1">
      <alignment horizontal="left"/>
    </xf>
    <xf numFmtId="199" fontId="58" fillId="0" borderId="16" xfId="48" applyNumberFormat="1" applyFont="1" applyFill="1" applyBorder="1" applyAlignment="1">
      <alignment horizontal="left"/>
    </xf>
    <xf numFmtId="199" fontId="58" fillId="0" borderId="27" xfId="48" applyNumberFormat="1" applyFont="1" applyFill="1" applyBorder="1" applyAlignment="1">
      <alignment horizontal="left"/>
    </xf>
    <xf numFmtId="0" fontId="3" fillId="0" borderId="38" xfId="48" applyFont="1" applyBorder="1" applyAlignment="1">
      <alignment horizontal="center" vertical="center" wrapText="1"/>
    </xf>
    <xf numFmtId="0" fontId="3" fillId="0" borderId="36" xfId="48" applyFont="1" applyBorder="1" applyAlignment="1">
      <alignment horizontal="center" vertical="center" wrapText="1"/>
    </xf>
    <xf numFmtId="177" fontId="3" fillId="0" borderId="11" xfId="0" applyNumberFormat="1" applyFont="1" applyBorder="1" applyAlignment="1">
      <alignment horizontal="left" vertical="center"/>
    </xf>
    <xf numFmtId="177" fontId="3" fillId="0" borderId="17" xfId="0" applyNumberFormat="1" applyFont="1" applyBorder="1" applyAlignment="1">
      <alignment horizontal="left" vertical="center"/>
    </xf>
    <xf numFmtId="209" fontId="3" fillId="0" borderId="18" xfId="48" applyNumberFormat="1" applyFont="1" applyBorder="1" applyAlignment="1">
      <alignment horizontal="left" vertical="center" indent="1"/>
    </xf>
    <xf numFmtId="209" fontId="3" fillId="0" borderId="11" xfId="48" applyNumberFormat="1" applyFont="1" applyBorder="1" applyAlignment="1">
      <alignment horizontal="left" vertical="center" indent="1"/>
    </xf>
    <xf numFmtId="0" fontId="3" fillId="0" borderId="36" xfId="48" applyFont="1" applyBorder="1" applyAlignment="1">
      <alignment horizontal="center" vertical="center"/>
    </xf>
    <xf numFmtId="184" fontId="33" fillId="0" borderId="18" xfId="0" applyNumberFormat="1" applyFont="1" applyBorder="1" applyAlignment="1">
      <alignment horizontal="left" vertical="center" indent="1"/>
    </xf>
    <xf numFmtId="184" fontId="33" fillId="0" borderId="11" xfId="0" applyNumberFormat="1" applyFont="1" applyBorder="1" applyAlignment="1">
      <alignment horizontal="left" vertical="center" indent="1"/>
    </xf>
    <xf numFmtId="0" fontId="3" fillId="0" borderId="37" xfId="48" applyFont="1" applyBorder="1" applyAlignment="1">
      <alignment horizontal="center" vertical="center" wrapText="1"/>
    </xf>
    <xf numFmtId="0" fontId="3" fillId="0" borderId="10" xfId="48" applyFont="1" applyFill="1" applyBorder="1" applyAlignment="1">
      <alignment horizontal="left" vertical="center" indent="1"/>
    </xf>
    <xf numFmtId="0" fontId="7" fillId="0" borderId="0" xfId="0" applyFont="1" applyFill="1" applyAlignment="1">
      <alignment horizontal="left" vertical="center" indent="1"/>
    </xf>
    <xf numFmtId="0" fontId="7" fillId="0" borderId="12" xfId="0" applyFont="1" applyFill="1" applyBorder="1" applyAlignment="1">
      <alignment horizontal="left" vertical="center" indent="1"/>
    </xf>
    <xf numFmtId="0" fontId="60" fillId="0" borderId="0" xfId="0" applyFont="1" applyAlignment="1">
      <alignment horizontal="left" vertical="top"/>
    </xf>
    <xf numFmtId="0" fontId="62" fillId="26" borderId="0" xfId="0" applyFont="1" applyFill="1" applyAlignment="1">
      <alignment horizontal="left" vertical="center" wrapText="1"/>
    </xf>
    <xf numFmtId="0" fontId="29" fillId="0" borderId="0" xfId="0" applyFont="1" applyAlignment="1">
      <alignment horizontal="left" vertical="top" wrapText="1"/>
    </xf>
    <xf numFmtId="5" fontId="29" fillId="0" borderId="0" xfId="0" applyNumberFormat="1" applyFont="1" applyAlignment="1">
      <alignment horizontal="left" vertical="center" wrapText="1" indent="1"/>
    </xf>
    <xf numFmtId="0" fontId="29" fillId="0" borderId="0" xfId="0" applyFont="1" applyAlignment="1">
      <alignment vertical="top" wrapText="1"/>
    </xf>
    <xf numFmtId="0" fontId="37" fillId="0" borderId="0" xfId="0" applyFont="1" applyAlignment="1">
      <alignment horizontal="center" vertical="center" wrapText="1"/>
    </xf>
    <xf numFmtId="58" fontId="29" fillId="0" borderId="0" xfId="0" applyNumberFormat="1" applyFont="1" applyAlignment="1">
      <alignment horizontal="right" vertical="center" wrapText="1"/>
    </xf>
    <xf numFmtId="0" fontId="7" fillId="0" borderId="16" xfId="42" applyFont="1" applyBorder="1" applyAlignment="1">
      <alignment horizontal="left" vertical="top" wrapText="1"/>
    </xf>
    <xf numFmtId="0" fontId="7" fillId="0" borderId="16" xfId="42" applyFont="1" applyBorder="1" applyAlignment="1">
      <alignment horizontal="left" vertical="top"/>
    </xf>
    <xf numFmtId="0" fontId="7" fillId="0" borderId="25" xfId="42" applyFont="1" applyBorder="1" applyAlignment="1">
      <alignment horizontal="center" vertical="center" wrapText="1"/>
    </xf>
    <xf numFmtId="0" fontId="28" fillId="0" borderId="0" xfId="42" applyFont="1" applyAlignment="1">
      <alignment horizontal="center" vertical="center"/>
    </xf>
    <xf numFmtId="0" fontId="7" fillId="0" borderId="0" xfId="42" applyFont="1" applyAlignment="1">
      <alignment horizontal="left" vertical="center" wrapText="1"/>
    </xf>
    <xf numFmtId="0" fontId="7" fillId="0" borderId="0" xfId="42" applyFont="1" applyAlignment="1">
      <alignment horizontal="center" vertical="center"/>
    </xf>
    <xf numFmtId="212" fontId="7" fillId="0" borderId="18" xfId="42" applyNumberFormat="1" applyFont="1" applyBorder="1" applyAlignment="1">
      <alignment horizontal="center" vertical="center" wrapText="1"/>
    </xf>
    <xf numFmtId="212" fontId="7" fillId="0" borderId="11" xfId="42" applyNumberFormat="1" applyFont="1" applyBorder="1" applyAlignment="1">
      <alignment horizontal="center" vertical="center" wrapText="1"/>
    </xf>
    <xf numFmtId="212" fontId="7" fillId="0" borderId="17" xfId="42" applyNumberFormat="1" applyFont="1" applyBorder="1" applyAlignment="1">
      <alignment horizontal="center" vertical="center" wrapText="1"/>
    </xf>
    <xf numFmtId="0" fontId="38" fillId="0" borderId="13" xfId="44" applyFont="1" applyBorder="1" applyAlignment="1">
      <alignment horizontal="left" vertical="center"/>
    </xf>
    <xf numFmtId="0" fontId="41" fillId="0" borderId="10" xfId="44" applyFont="1" applyBorder="1" applyAlignment="1">
      <alignment horizontal="right" vertical="center"/>
    </xf>
    <xf numFmtId="0" fontId="41" fillId="0" borderId="0" xfId="44" applyFont="1" applyBorder="1" applyAlignment="1">
      <alignment horizontal="right" vertical="center"/>
    </xf>
    <xf numFmtId="0" fontId="42" fillId="0" borderId="0" xfId="44" applyFont="1" applyBorder="1" applyAlignment="1">
      <alignment horizontal="left" vertical="center"/>
    </xf>
    <xf numFmtId="0" fontId="42" fillId="0" borderId="12" xfId="44" applyFont="1" applyBorder="1" applyAlignment="1">
      <alignment horizontal="left" vertical="center"/>
    </xf>
    <xf numFmtId="0" fontId="3" fillId="0" borderId="60" xfId="44" applyFont="1" applyBorder="1" applyAlignment="1">
      <alignment horizontal="center" vertical="center" textRotation="255"/>
    </xf>
    <xf numFmtId="0" fontId="3" fillId="0" borderId="61" xfId="44" applyFont="1" applyBorder="1" applyAlignment="1">
      <alignment horizontal="center" vertical="center" textRotation="255"/>
    </xf>
    <xf numFmtId="0" fontId="3" fillId="0" borderId="62" xfId="44" applyFont="1" applyBorder="1" applyAlignment="1">
      <alignment horizontal="center" vertical="center" textRotation="255"/>
    </xf>
    <xf numFmtId="0" fontId="3" fillId="0" borderId="10" xfId="44" applyFont="1" applyBorder="1" applyAlignment="1">
      <alignment horizontal="distributed" vertical="center" wrapText="1" indent="1"/>
    </xf>
    <xf numFmtId="0" fontId="3" fillId="0" borderId="12" xfId="44" applyFont="1" applyBorder="1" applyAlignment="1">
      <alignment horizontal="distributed" vertical="center" wrapText="1" indent="1"/>
    </xf>
    <xf numFmtId="0" fontId="3" fillId="0" borderId="12" xfId="44" applyFont="1" applyBorder="1" applyAlignment="1">
      <alignment horizontal="center"/>
    </xf>
    <xf numFmtId="0" fontId="3" fillId="0" borderId="14" xfId="44" applyFont="1" applyBorder="1" applyAlignment="1">
      <alignment horizontal="center"/>
    </xf>
    <xf numFmtId="0" fontId="3" fillId="0" borderId="54" xfId="44" applyFont="1" applyBorder="1" applyAlignment="1">
      <alignment horizontal="center"/>
    </xf>
    <xf numFmtId="0" fontId="3" fillId="0" borderId="55" xfId="44" applyFont="1" applyBorder="1" applyAlignment="1">
      <alignment horizontal="center"/>
    </xf>
    <xf numFmtId="0" fontId="3" fillId="0" borderId="52" xfId="44" applyFont="1" applyBorder="1" applyAlignment="1">
      <alignment horizontal="center" vertical="center"/>
    </xf>
    <xf numFmtId="0" fontId="3" fillId="0" borderId="53" xfId="44" applyFont="1" applyBorder="1" applyAlignment="1">
      <alignment horizontal="center" vertical="center"/>
    </xf>
    <xf numFmtId="0" fontId="3" fillId="0" borderId="12" xfId="44" applyFont="1" applyBorder="1" applyAlignment="1">
      <alignment horizontal="center" vertical="center"/>
    </xf>
    <xf numFmtId="0" fontId="3" fillId="0" borderId="14" xfId="44" applyFont="1" applyBorder="1" applyAlignment="1">
      <alignment horizontal="center" vertical="center"/>
    </xf>
    <xf numFmtId="0" fontId="3" fillId="0" borderId="54" xfId="44" applyFont="1" applyBorder="1" applyAlignment="1">
      <alignment horizontal="center" vertical="center"/>
    </xf>
    <xf numFmtId="0" fontId="3" fillId="0" borderId="55" xfId="44" applyFont="1" applyBorder="1" applyAlignment="1">
      <alignment horizontal="center" vertical="center"/>
    </xf>
    <xf numFmtId="0" fontId="3" fillId="0" borderId="0" xfId="44" applyFont="1" applyBorder="1" applyAlignment="1">
      <alignment horizontal="center" vertical="center"/>
    </xf>
    <xf numFmtId="0" fontId="3" fillId="0" borderId="56" xfId="44" applyFont="1" applyBorder="1" applyAlignment="1">
      <alignment horizontal="center" vertical="center"/>
    </xf>
    <xf numFmtId="0" fontId="3" fillId="0" borderId="57" xfId="44" applyFont="1" applyBorder="1" applyAlignment="1">
      <alignment horizontal="center" vertical="center"/>
    </xf>
    <xf numFmtId="0" fontId="3" fillId="0" borderId="15" xfId="44" applyFont="1" applyBorder="1" applyAlignment="1">
      <alignment horizontal="distributed" vertical="top" indent="1" shrinkToFit="1"/>
    </xf>
    <xf numFmtId="0" fontId="3" fillId="0" borderId="14" xfId="44" applyFont="1" applyBorder="1" applyAlignment="1">
      <alignment horizontal="distributed" vertical="top" indent="1" shrinkToFit="1"/>
    </xf>
    <xf numFmtId="0" fontId="3" fillId="0" borderId="44" xfId="44" applyFont="1" applyBorder="1" applyAlignment="1">
      <alignment horizontal="distributed" vertical="center" wrapText="1" indent="1"/>
    </xf>
    <xf numFmtId="0" fontId="3" fillId="0" borderId="58" xfId="44" applyFont="1" applyBorder="1" applyAlignment="1">
      <alignment horizontal="distributed" vertical="center" wrapText="1" indent="1"/>
    </xf>
    <xf numFmtId="212" fontId="3" fillId="0" borderId="59" xfId="44" applyNumberFormat="1" applyFont="1" applyBorder="1" applyAlignment="1">
      <alignment horizontal="left" vertical="center" indent="1" shrinkToFit="1"/>
    </xf>
    <xf numFmtId="212" fontId="3" fillId="0" borderId="46" xfId="44" applyNumberFormat="1" applyFont="1" applyBorder="1" applyAlignment="1">
      <alignment horizontal="left" vertical="center" indent="1" shrinkToFit="1"/>
    </xf>
    <xf numFmtId="212" fontId="3" fillId="0" borderId="45" xfId="44" applyNumberFormat="1" applyFont="1" applyBorder="1" applyAlignment="1">
      <alignment horizontal="left" vertical="center" indent="1" shrinkToFit="1"/>
    </xf>
    <xf numFmtId="0" fontId="44" fillId="0" borderId="0" xfId="44" applyFont="1" applyBorder="1" applyAlignment="1">
      <alignment horizontal="left" vertical="center" wrapText="1" indent="2"/>
    </xf>
    <xf numFmtId="0" fontId="44" fillId="0" borderId="0" xfId="44" applyFont="1" applyBorder="1" applyAlignment="1">
      <alignment horizontal="left" vertical="center" indent="2"/>
    </xf>
    <xf numFmtId="0" fontId="8" fillId="0" borderId="16" xfId="44" applyFont="1" applyBorder="1" applyAlignment="1">
      <alignment horizontal="left" vertical="center"/>
    </xf>
    <xf numFmtId="0" fontId="8" fillId="0" borderId="0" xfId="44" applyFont="1" applyAlignment="1">
      <alignment horizontal="left" vertical="center"/>
    </xf>
    <xf numFmtId="210" fontId="3" fillId="0" borderId="0" xfId="44" applyNumberFormat="1" applyFont="1" applyAlignment="1">
      <alignment horizontal="left" vertical="center"/>
    </xf>
    <xf numFmtId="0" fontId="3" fillId="0" borderId="19" xfId="44" applyFont="1" applyBorder="1" applyAlignment="1">
      <alignment horizontal="distributed" vertical="center" wrapText="1" indent="1"/>
    </xf>
    <xf numFmtId="0" fontId="3" fillId="0" borderId="47" xfId="44" applyFont="1" applyBorder="1" applyAlignment="1">
      <alignment horizontal="distributed" vertical="center" wrapText="1" indent="1"/>
    </xf>
    <xf numFmtId="0" fontId="3" fillId="0" borderId="48" xfId="44" applyFont="1" applyBorder="1" applyAlignment="1">
      <alignment horizontal="left" vertical="center" indent="1" shrinkToFit="1"/>
    </xf>
    <xf numFmtId="0" fontId="3" fillId="0" borderId="20" xfId="44" applyFont="1" applyBorder="1" applyAlignment="1">
      <alignment horizontal="left" vertical="center" indent="1" shrinkToFit="1"/>
    </xf>
    <xf numFmtId="0" fontId="3" fillId="0" borderId="21" xfId="44" applyFont="1" applyBorder="1" applyAlignment="1">
      <alignment horizontal="left" vertical="center" indent="1" shrinkToFit="1"/>
    </xf>
    <xf numFmtId="0" fontId="3" fillId="0" borderId="42" xfId="44" applyFont="1" applyBorder="1" applyAlignment="1">
      <alignment horizontal="distributed" vertical="center" indent="1"/>
    </xf>
    <xf numFmtId="0" fontId="3" fillId="0" borderId="49" xfId="44" applyFont="1" applyBorder="1" applyAlignment="1">
      <alignment horizontal="distributed" vertical="center" indent="1"/>
    </xf>
    <xf numFmtId="0" fontId="3" fillId="0" borderId="50" xfId="44" applyFont="1" applyBorder="1" applyAlignment="1">
      <alignment horizontal="left" vertical="center" indent="1"/>
    </xf>
    <xf numFmtId="0" fontId="3" fillId="0" borderId="51" xfId="44" applyFont="1" applyBorder="1" applyAlignment="1">
      <alignment horizontal="left" vertical="center" indent="1"/>
    </xf>
    <xf numFmtId="0" fontId="3" fillId="0" borderId="43" xfId="44" applyFont="1" applyBorder="1" applyAlignment="1">
      <alignment horizontal="left" vertical="center" indent="1"/>
    </xf>
    <xf numFmtId="0" fontId="8" fillId="0" borderId="0" xfId="44" applyFont="1" applyBorder="1" applyAlignment="1">
      <alignment horizontal="left" vertical="top" wrapText="1" indent="3"/>
    </xf>
    <xf numFmtId="0" fontId="8" fillId="0" borderId="12" xfId="44" applyFont="1" applyBorder="1" applyAlignment="1">
      <alignment horizontal="left" vertical="top" wrapText="1" indent="3"/>
    </xf>
    <xf numFmtId="0" fontId="47" fillId="0" borderId="0" xfId="46" applyFont="1" applyAlignment="1">
      <alignment horizontal="center" vertical="center"/>
    </xf>
    <xf numFmtId="0" fontId="1" fillId="0" borderId="0" xfId="46" applyFont="1" applyAlignment="1">
      <alignment horizontal="center" vertical="center"/>
    </xf>
    <xf numFmtId="0" fontId="7" fillId="0" borderId="0" xfId="46" applyFont="1" applyFill="1" applyAlignment="1">
      <alignment horizontal="left" vertical="center" indent="1"/>
    </xf>
    <xf numFmtId="0" fontId="7" fillId="0" borderId="0" xfId="46" applyFont="1" applyFill="1" applyAlignment="1">
      <alignment horizontal="distributed" vertical="center" indent="1"/>
    </xf>
    <xf numFmtId="0" fontId="7" fillId="0" borderId="0" xfId="46" applyFont="1" applyFill="1" applyAlignment="1">
      <alignment vertical="center" shrinkToFit="1"/>
    </xf>
    <xf numFmtId="0" fontId="7" fillId="0" borderId="0" xfId="46" applyFont="1" applyAlignment="1">
      <alignment vertical="center"/>
    </xf>
    <xf numFmtId="0" fontId="7" fillId="25" borderId="0" xfId="46" applyFont="1" applyFill="1" applyAlignment="1">
      <alignment horizontal="left" vertical="center"/>
    </xf>
    <xf numFmtId="0" fontId="48" fillId="0" borderId="0" xfId="46" applyFont="1" applyAlignment="1">
      <alignment horizontal="left" vertical="center"/>
    </xf>
    <xf numFmtId="0" fontId="7" fillId="25" borderId="13" xfId="42" applyFont="1" applyFill="1" applyBorder="1" applyAlignment="1">
      <alignment vertical="center"/>
    </xf>
    <xf numFmtId="0" fontId="48" fillId="0" borderId="0" xfId="42" applyFont="1" applyAlignment="1">
      <alignment vertical="center"/>
    </xf>
    <xf numFmtId="176" fontId="7" fillId="25" borderId="18" xfId="46" applyNumberFormat="1" applyFont="1" applyFill="1" applyBorder="1" applyAlignment="1">
      <alignment horizontal="left" vertical="center" indent="1"/>
    </xf>
    <xf numFmtId="176" fontId="7" fillId="25" borderId="11" xfId="46" applyNumberFormat="1" applyFont="1" applyFill="1" applyBorder="1" applyAlignment="1">
      <alignment horizontal="left" vertical="center" indent="1"/>
    </xf>
    <xf numFmtId="176"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wrapText="1" indent="1"/>
    </xf>
    <xf numFmtId="0" fontId="7" fillId="25" borderId="11" xfId="46" applyFont="1" applyFill="1" applyBorder="1" applyAlignment="1">
      <alignment horizontal="left" vertical="center" wrapText="1" indent="1"/>
    </xf>
    <xf numFmtId="0" fontId="7" fillId="25" borderId="17" xfId="46" applyFont="1" applyFill="1" applyBorder="1" applyAlignment="1">
      <alignment horizontal="left" vertical="center" wrapText="1" indent="1"/>
    </xf>
    <xf numFmtId="0" fontId="7" fillId="0" borderId="0" xfId="46" applyFont="1" applyAlignment="1">
      <alignment horizontal="center" vertical="center"/>
    </xf>
    <xf numFmtId="0" fontId="7" fillId="25" borderId="18" xfId="46" applyFont="1" applyFill="1" applyBorder="1" applyAlignment="1">
      <alignment horizontal="right" vertical="center"/>
    </xf>
    <xf numFmtId="0" fontId="7" fillId="25" borderId="11" xfId="46" applyFont="1" applyFill="1" applyBorder="1" applyAlignment="1">
      <alignment horizontal="right" vertical="center"/>
    </xf>
    <xf numFmtId="0" fontId="7" fillId="25" borderId="11" xfId="46" applyFont="1" applyFill="1" applyBorder="1" applyAlignment="1">
      <alignment horizontal="center" vertical="center"/>
    </xf>
    <xf numFmtId="0" fontId="7" fillId="0" borderId="11" xfId="46" applyFont="1" applyBorder="1" applyAlignment="1">
      <alignment vertical="center"/>
    </xf>
    <xf numFmtId="0" fontId="7" fillId="0" borderId="17" xfId="46" applyFont="1" applyBorder="1" applyAlignment="1">
      <alignment vertical="center"/>
    </xf>
    <xf numFmtId="212" fontId="7" fillId="25" borderId="18" xfId="46" applyNumberFormat="1" applyFont="1" applyFill="1" applyBorder="1" applyAlignment="1">
      <alignment horizontal="left" vertical="center" indent="1"/>
    </xf>
    <xf numFmtId="212" fontId="7" fillId="25" borderId="11" xfId="46" applyNumberFormat="1" applyFont="1" applyFill="1" applyBorder="1" applyAlignment="1">
      <alignment horizontal="left" vertical="center" indent="1"/>
    </xf>
    <xf numFmtId="212"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indent="1"/>
    </xf>
    <xf numFmtId="0" fontId="7" fillId="25" borderId="11" xfId="46" applyFont="1" applyFill="1" applyBorder="1" applyAlignment="1">
      <alignment horizontal="left" vertical="center" indent="1"/>
    </xf>
    <xf numFmtId="0" fontId="7" fillId="25" borderId="17" xfId="46" applyFont="1" applyFill="1" applyBorder="1" applyAlignment="1">
      <alignment horizontal="left" vertical="center" indent="1"/>
    </xf>
    <xf numFmtId="0" fontId="50" fillId="0" borderId="0" xfId="42" applyFont="1" applyAlignment="1">
      <alignment horizontal="center" vertical="center"/>
    </xf>
    <xf numFmtId="0" fontId="26" fillId="0" borderId="0" xfId="45" applyFont="1" applyBorder="1" applyAlignment="1">
      <alignment horizontal="center" vertical="center" textRotation="255"/>
    </xf>
    <xf numFmtId="0" fontId="7" fillId="0" borderId="0" xfId="42" applyFont="1" applyAlignment="1">
      <alignment horizontal="left"/>
    </xf>
    <xf numFmtId="0" fontId="7" fillId="0" borderId="0" xfId="45" applyFont="1" applyBorder="1" applyAlignment="1">
      <alignment horizontal="left" wrapText="1"/>
    </xf>
    <xf numFmtId="212" fontId="26" fillId="0" borderId="23" xfId="45" applyNumberFormat="1" applyFont="1" applyBorder="1" applyAlignment="1">
      <alignment horizontal="left" vertical="center" shrinkToFit="1"/>
    </xf>
    <xf numFmtId="212" fontId="3" fillId="0" borderId="0" xfId="44" applyNumberFormat="1" applyFont="1" applyBorder="1" applyAlignment="1">
      <alignment horizontal="left" vertical="center" indent="3"/>
    </xf>
    <xf numFmtId="0" fontId="3" fillId="0" borderId="0" xfId="44" applyFont="1" applyBorder="1" applyAlignment="1">
      <alignment horizontal="left" vertical="center" indent="3"/>
    </xf>
    <xf numFmtId="0" fontId="26" fillId="0" borderId="31" xfId="45" applyFont="1" applyBorder="1" applyAlignment="1">
      <alignment horizontal="center" vertical="center" wrapText="1"/>
    </xf>
    <xf numFmtId="0" fontId="26" fillId="0" borderId="31" xfId="45" applyFont="1" applyBorder="1" applyAlignment="1">
      <alignment horizontal="center" vertical="center"/>
    </xf>
    <xf numFmtId="0" fontId="26" fillId="0" borderId="12" xfId="45" applyFont="1" applyBorder="1" applyAlignment="1">
      <alignment horizontal="center" vertical="center" textRotation="255"/>
    </xf>
    <xf numFmtId="0" fontId="26" fillId="0" borderId="0" xfId="45" applyFont="1" applyBorder="1" applyAlignment="1">
      <alignment horizontal="center" vertical="center" wrapText="1"/>
    </xf>
    <xf numFmtId="0" fontId="26" fillId="0" borderId="0" xfId="45" applyFont="1" applyBorder="1" applyAlignment="1">
      <alignment horizontal="center" vertical="center"/>
    </xf>
    <xf numFmtId="0" fontId="26" fillId="0" borderId="0" xfId="45" applyFont="1" applyBorder="1" applyAlignment="1">
      <alignment horizontal="left" vertical="center" wrapText="1"/>
    </xf>
    <xf numFmtId="0" fontId="26" fillId="0" borderId="0" xfId="45" applyFont="1" applyBorder="1" applyAlignment="1">
      <alignment horizontal="center"/>
    </xf>
    <xf numFmtId="0" fontId="52" fillId="0" borderId="0" xfId="45" applyFont="1" applyAlignment="1">
      <alignment horizontal="left" vertical="center" wrapText="1"/>
    </xf>
    <xf numFmtId="0" fontId="52" fillId="0" borderId="0" xfId="45" applyFont="1" applyAlignment="1">
      <alignment horizontal="left" vertical="center"/>
    </xf>
    <xf numFmtId="0" fontId="56" fillId="0" borderId="0" xfId="45" applyFont="1" applyAlignment="1">
      <alignment horizontal="left" vertical="center" wrapText="1"/>
    </xf>
    <xf numFmtId="0" fontId="56" fillId="0" borderId="0" xfId="45" applyFont="1" applyAlignment="1">
      <alignment horizontal="left" vertical="center"/>
    </xf>
    <xf numFmtId="0" fontId="51" fillId="0" borderId="0" xfId="45" applyFont="1" applyAlignment="1">
      <alignment horizontal="left" vertical="center" indent="2"/>
    </xf>
    <xf numFmtId="0" fontId="48" fillId="0" borderId="0" xfId="45" applyFont="1" applyAlignment="1">
      <alignment horizontal="center"/>
    </xf>
    <xf numFmtId="0" fontId="53" fillId="0" borderId="0" xfId="45" applyFont="1" applyAlignment="1">
      <alignment horizontal="center" vertical="center"/>
    </xf>
    <xf numFmtId="0" fontId="48" fillId="0" borderId="0" xfId="45" applyFont="1" applyAlignment="1">
      <alignment horizontal="left" vertical="center"/>
    </xf>
    <xf numFmtId="0" fontId="54" fillId="0" borderId="0" xfId="45" applyFont="1" applyAlignment="1">
      <alignment horizontal="left" vertical="center" wrapText="1" indent="2"/>
    </xf>
    <xf numFmtId="0" fontId="54" fillId="0" borderId="0" xfId="45" applyFont="1" applyAlignment="1">
      <alignment horizontal="left" vertical="center"/>
    </xf>
    <xf numFmtId="0" fontId="54" fillId="0" borderId="0" xfId="45" applyFont="1" applyAlignment="1">
      <alignment horizontal="center"/>
    </xf>
    <xf numFmtId="0" fontId="54" fillId="0" borderId="0" xfId="45" applyFont="1" applyAlignment="1">
      <alignment horizontal="left" vertical="center" indent="2"/>
    </xf>
    <xf numFmtId="0" fontId="56" fillId="0" borderId="0" xfId="45" applyFont="1" applyAlignment="1">
      <alignment vertical="center"/>
    </xf>
    <xf numFmtId="0" fontId="56" fillId="0" borderId="0" xfId="45" applyFont="1" applyAlignment="1">
      <alignment horizontal="left"/>
    </xf>
    <xf numFmtId="0" fontId="48" fillId="0" borderId="0" xfId="45" applyFont="1" applyAlignment="1">
      <alignment vertical="center"/>
    </xf>
    <xf numFmtId="0" fontId="27" fillId="0" borderId="0" xfId="47" applyFont="1" applyAlignment="1">
      <alignment horizontal="center" vertical="center"/>
    </xf>
    <xf numFmtId="0" fontId="29" fillId="0" borderId="0" xfId="43" applyFont="1" applyFill="1" applyAlignment="1">
      <alignment horizontal="left" vertical="center" wrapText="1"/>
    </xf>
    <xf numFmtId="0" fontId="7" fillId="0" borderId="0" xfId="43" applyFont="1" applyFill="1" applyAlignment="1">
      <alignment horizontal="distributed" vertical="center"/>
    </xf>
    <xf numFmtId="0" fontId="26" fillId="0" borderId="0" xfId="47" applyFont="1" applyBorder="1" applyAlignment="1">
      <alignment horizontal="distributed" vertical="center"/>
    </xf>
    <xf numFmtId="182" fontId="63" fillId="0" borderId="25" xfId="47" applyNumberFormat="1" applyFont="1" applyBorder="1" applyAlignment="1">
      <alignment horizontal="left" vertical="center" indent="1"/>
    </xf>
    <xf numFmtId="212" fontId="7" fillId="0" borderId="18" xfId="47" applyNumberFormat="1" applyFont="1" applyBorder="1" applyAlignment="1">
      <alignment horizontal="left" vertical="center" indent="1" shrinkToFit="1"/>
    </xf>
    <xf numFmtId="212" fontId="7" fillId="0" borderId="11" xfId="47" applyNumberFormat="1" applyFont="1" applyBorder="1" applyAlignment="1">
      <alignment horizontal="left" vertical="center" indent="1" shrinkToFit="1"/>
    </xf>
    <xf numFmtId="212" fontId="7" fillId="0" borderId="17" xfId="47" applyNumberFormat="1" applyFont="1" applyBorder="1" applyAlignment="1">
      <alignment horizontal="left" vertical="center" indent="1" shrinkToFit="1"/>
    </xf>
    <xf numFmtId="0" fontId="7" fillId="0" borderId="0" xfId="47" applyFont="1" applyAlignment="1">
      <alignment horizontal="left" vertical="center" wrapText="1"/>
    </xf>
    <xf numFmtId="0" fontId="7" fillId="0" borderId="0" xfId="47" applyFont="1" applyAlignment="1">
      <alignment horizontal="left" vertical="center"/>
    </xf>
    <xf numFmtId="0" fontId="26" fillId="0" borderId="0" xfId="47" applyFont="1" applyAlignment="1">
      <alignment horizontal="center" vertical="center"/>
    </xf>
    <xf numFmtId="0" fontId="64" fillId="0" borderId="25" xfId="47" applyFont="1" applyBorder="1" applyAlignment="1">
      <alignment horizontal="distributed" vertical="center" indent="1"/>
    </xf>
    <xf numFmtId="0" fontId="26" fillId="0" borderId="25" xfId="47" applyFont="1" applyBorder="1" applyAlignment="1">
      <alignment horizontal="distributed" vertical="center" indent="1"/>
    </xf>
    <xf numFmtId="0" fontId="26" fillId="0" borderId="0" xfId="47" applyFont="1" applyBorder="1" applyAlignment="1">
      <alignment horizontal="center" vertical="center"/>
    </xf>
    <xf numFmtId="0" fontId="26" fillId="0" borderId="0" xfId="47" applyFont="1" applyBorder="1" applyAlignment="1">
      <alignment horizontal="left" vertical="top" wrapText="1"/>
    </xf>
    <xf numFmtId="0" fontId="7" fillId="0" borderId="16" xfId="42" applyFont="1" applyBorder="1" applyAlignment="1">
      <alignment horizontal="left" wrapText="1"/>
    </xf>
    <xf numFmtId="0" fontId="7" fillId="0" borderId="63" xfId="42" applyFont="1" applyBorder="1" applyAlignment="1">
      <alignment horizontal="center" vertical="center" wrapText="1"/>
    </xf>
    <xf numFmtId="0" fontId="7" fillId="0" borderId="64" xfId="42" applyFont="1" applyBorder="1" applyAlignment="1">
      <alignment horizontal="center" vertical="center" wrapText="1"/>
    </xf>
    <xf numFmtId="0" fontId="7" fillId="0" borderId="25" xfId="42" applyFont="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02_資格確認申請書様式" xfId="43"/>
    <cellStyle name="標準_④入札書・見積書" xfId="44"/>
    <cellStyle name="標準_⑤注意書" xfId="45"/>
    <cellStyle name="標準_Sheet1" xfId="46"/>
    <cellStyle name="標準_質問書_1" xfId="47"/>
    <cellStyle name="標準_入札公告（例）" xfId="48"/>
    <cellStyle name="標準_入札参加者名簿（三重県・測量コンサル）" xfId="49"/>
    <cellStyle name="標準_発注公告" xfId="50"/>
    <cellStyle name="良い" xfId="51" builtinId="26" customBuiltin="1"/>
  </cellStyles>
  <dxfs count="1">
    <dxf>
      <font>
        <b/>
        <i val="0"/>
        <condense val="0"/>
        <extend val="0"/>
        <u/>
      </font>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61</xdr:row>
          <xdr:rowOff>133350</xdr:rowOff>
        </xdr:from>
        <xdr:to>
          <xdr:col>13</xdr:col>
          <xdr:colOff>295275</xdr:colOff>
          <xdr:row>63</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133350</xdr:rowOff>
        </xdr:from>
        <xdr:to>
          <xdr:col>13</xdr:col>
          <xdr:colOff>295275</xdr:colOff>
          <xdr:row>64</xdr:row>
          <xdr:rowOff>38100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133350</xdr:rowOff>
        </xdr:from>
        <xdr:to>
          <xdr:col>13</xdr:col>
          <xdr:colOff>295275</xdr:colOff>
          <xdr:row>65</xdr:row>
          <xdr:rowOff>38100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142875</xdr:rowOff>
        </xdr:from>
        <xdr:to>
          <xdr:col>13</xdr:col>
          <xdr:colOff>295275</xdr:colOff>
          <xdr:row>66</xdr:row>
          <xdr:rowOff>47625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0</xdr:rowOff>
        </xdr:from>
        <xdr:to>
          <xdr:col>4</xdr:col>
          <xdr:colOff>409575</xdr:colOff>
          <xdr:row>20</xdr:row>
          <xdr:rowOff>19050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390525</xdr:colOff>
          <xdr:row>20</xdr:row>
          <xdr:rowOff>19050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0</xdr:rowOff>
        </xdr:from>
        <xdr:to>
          <xdr:col>6</xdr:col>
          <xdr:colOff>381000</xdr:colOff>
          <xdr:row>20</xdr:row>
          <xdr:rowOff>19050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390525</xdr:colOff>
          <xdr:row>20</xdr:row>
          <xdr:rowOff>19050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800100</xdr:colOff>
          <xdr:row>18</xdr:row>
          <xdr:rowOff>247650</xdr:rowOff>
        </xdr:from>
        <xdr:to>
          <xdr:col>2</xdr:col>
          <xdr:colOff>19050</xdr:colOff>
          <xdr:row>18</xdr:row>
          <xdr:rowOff>457200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238125</xdr:rowOff>
        </xdr:from>
        <xdr:to>
          <xdr:col>5</xdr:col>
          <xdr:colOff>85725</xdr:colOff>
          <xdr:row>18</xdr:row>
          <xdr:rowOff>447675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19</xdr:row>
          <xdr:rowOff>247650</xdr:rowOff>
        </xdr:from>
        <xdr:to>
          <xdr:col>2</xdr:col>
          <xdr:colOff>19050</xdr:colOff>
          <xdr:row>19</xdr:row>
          <xdr:rowOff>457200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238125</xdr:rowOff>
        </xdr:from>
        <xdr:to>
          <xdr:col>5</xdr:col>
          <xdr:colOff>85725</xdr:colOff>
          <xdr:row>19</xdr:row>
          <xdr:rowOff>447675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247650</xdr:rowOff>
        </xdr:from>
        <xdr:to>
          <xdr:col>2</xdr:col>
          <xdr:colOff>19050</xdr:colOff>
          <xdr:row>20</xdr:row>
          <xdr:rowOff>457200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238125</xdr:rowOff>
        </xdr:from>
        <xdr:to>
          <xdr:col>5</xdr:col>
          <xdr:colOff>85725</xdr:colOff>
          <xdr:row>20</xdr:row>
          <xdr:rowOff>447675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18</xdr:col>
      <xdr:colOff>523875</xdr:colOff>
      <xdr:row>2</xdr:row>
      <xdr:rowOff>142875</xdr:rowOff>
    </xdr:from>
    <xdr:to>
      <xdr:col>27</xdr:col>
      <xdr:colOff>371475</xdr:colOff>
      <xdr:row>21</xdr:row>
      <xdr:rowOff>161925</xdr:rowOff>
    </xdr:to>
    <xdr:pic>
      <xdr:nvPicPr>
        <xdr:cNvPr id="31760"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714375"/>
          <a:ext cx="6019800" cy="823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34</xdr:row>
      <xdr:rowOff>152400</xdr:rowOff>
    </xdr:from>
    <xdr:to>
      <xdr:col>3</xdr:col>
      <xdr:colOff>209550</xdr:colOff>
      <xdr:row>37</xdr:row>
      <xdr:rowOff>76200</xdr:rowOff>
    </xdr:to>
    <xdr:grpSp>
      <xdr:nvGrpSpPr>
        <xdr:cNvPr id="36504" name="グループ化 1"/>
        <xdr:cNvGrpSpPr>
          <a:grpSpLocks/>
        </xdr:cNvGrpSpPr>
      </xdr:nvGrpSpPr>
      <xdr:grpSpPr bwMode="auto">
        <a:xfrm>
          <a:off x="819150" y="7810500"/>
          <a:ext cx="552450" cy="552450"/>
          <a:chOff x="3600451" y="5191127"/>
          <a:chExt cx="552236" cy="548640"/>
        </a:xfrm>
      </xdr:grpSpPr>
      <xdr:sp macro="" textlink="">
        <xdr:nvSpPr>
          <xdr:cNvPr id="4" name="円/楕円 3"/>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5" name="テキスト ボックス 4"/>
          <xdr:cNvSpPr txBox="1"/>
        </xdr:nvSpPr>
        <xdr:spPr>
          <a:xfrm>
            <a:off x="3705185" y="5323557"/>
            <a:ext cx="352288"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200025</xdr:colOff>
      <xdr:row>34</xdr:row>
      <xdr:rowOff>161925</xdr:rowOff>
    </xdr:from>
    <xdr:to>
      <xdr:col>12</xdr:col>
      <xdr:colOff>142875</xdr:colOff>
      <xdr:row>37</xdr:row>
      <xdr:rowOff>85725</xdr:rowOff>
    </xdr:to>
    <xdr:grpSp>
      <xdr:nvGrpSpPr>
        <xdr:cNvPr id="36505" name="グループ化 4"/>
        <xdr:cNvGrpSpPr>
          <a:grpSpLocks/>
        </xdr:cNvGrpSpPr>
      </xdr:nvGrpSpPr>
      <xdr:grpSpPr bwMode="auto">
        <a:xfrm>
          <a:off x="6467475" y="7820025"/>
          <a:ext cx="828675" cy="552450"/>
          <a:chOff x="3600451" y="5191127"/>
          <a:chExt cx="552236" cy="548640"/>
        </a:xfrm>
      </xdr:grpSpPr>
      <xdr:sp macro="" textlink="">
        <xdr:nvSpPr>
          <xdr:cNvPr id="7" name="円/楕円 6"/>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8" name="テキスト ボックス 7"/>
          <xdr:cNvSpPr txBox="1"/>
        </xdr:nvSpPr>
        <xdr:spPr>
          <a:xfrm>
            <a:off x="3740097" y="5304639"/>
            <a:ext cx="260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295275</xdr:colOff>
      <xdr:row>34</xdr:row>
      <xdr:rowOff>171450</xdr:rowOff>
    </xdr:from>
    <xdr:to>
      <xdr:col>8</xdr:col>
      <xdr:colOff>276225</xdr:colOff>
      <xdr:row>38</xdr:row>
      <xdr:rowOff>0</xdr:rowOff>
    </xdr:to>
    <xdr:grpSp>
      <xdr:nvGrpSpPr>
        <xdr:cNvPr id="36506" name="グループ化 7"/>
        <xdr:cNvGrpSpPr>
          <a:grpSpLocks/>
        </xdr:cNvGrpSpPr>
      </xdr:nvGrpSpPr>
      <xdr:grpSpPr bwMode="auto">
        <a:xfrm>
          <a:off x="3476625" y="7829550"/>
          <a:ext cx="552450" cy="552450"/>
          <a:chOff x="3600451" y="5191127"/>
          <a:chExt cx="552236" cy="548640"/>
        </a:xfrm>
      </xdr:grpSpPr>
      <xdr:sp macro="" textlink="">
        <xdr:nvSpPr>
          <xdr:cNvPr id="10" name="円/楕円 9"/>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テキスト ボックス 10"/>
          <xdr:cNvSpPr txBox="1"/>
        </xdr:nvSpPr>
        <xdr:spPr>
          <a:xfrm>
            <a:off x="3705185" y="5323557"/>
            <a:ext cx="352288" cy="27432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11</xdr:col>
      <xdr:colOff>152400</xdr:colOff>
      <xdr:row>25</xdr:row>
      <xdr:rowOff>66675</xdr:rowOff>
    </xdr:from>
    <xdr:to>
      <xdr:col>12</xdr:col>
      <xdr:colOff>19050</xdr:colOff>
      <xdr:row>27</xdr:row>
      <xdr:rowOff>66675</xdr:rowOff>
    </xdr:to>
    <xdr:grpSp>
      <xdr:nvGrpSpPr>
        <xdr:cNvPr id="36507" name="グループ化 13"/>
        <xdr:cNvGrpSpPr>
          <a:grpSpLocks/>
        </xdr:cNvGrpSpPr>
      </xdr:nvGrpSpPr>
      <xdr:grpSpPr bwMode="auto">
        <a:xfrm>
          <a:off x="6419850" y="5257800"/>
          <a:ext cx="752475" cy="571500"/>
          <a:chOff x="3600451" y="5191127"/>
          <a:chExt cx="552236" cy="548640"/>
        </a:xfrm>
      </xdr:grpSpPr>
      <xdr:sp macro="" textlink="">
        <xdr:nvSpPr>
          <xdr:cNvPr id="13" name="円/楕円 12"/>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4" name="テキスト ボックス 13"/>
          <xdr:cNvSpPr txBox="1"/>
        </xdr:nvSpPr>
        <xdr:spPr>
          <a:xfrm>
            <a:off x="3705306" y="5319143"/>
            <a:ext cx="307574"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3</xdr:col>
      <xdr:colOff>133059</xdr:colOff>
      <xdr:row>28</xdr:row>
      <xdr:rowOff>375507</xdr:rowOff>
    </xdr:from>
    <xdr:to>
      <xdr:col>10</xdr:col>
      <xdr:colOff>155120</xdr:colOff>
      <xdr:row>35</xdr:row>
      <xdr:rowOff>18703</xdr:rowOff>
    </xdr:to>
    <xdr:cxnSp macro="">
      <xdr:nvCxnSpPr>
        <xdr:cNvPr id="15" name="直線矢印コネクタ 14"/>
        <xdr:cNvCxnSpPr>
          <a:stCxn id="19" idx="1"/>
          <a:endCxn id="4" idx="7"/>
        </xdr:cNvCxnSpPr>
      </xdr:nvCxnSpPr>
      <xdr:spPr>
        <a:xfrm flipH="1">
          <a:off x="1299872" y="6983476"/>
          <a:ext cx="3963029" cy="15839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195321</xdr:colOff>
      <xdr:row>28</xdr:row>
      <xdr:rowOff>511968</xdr:rowOff>
    </xdr:from>
    <xdr:to>
      <xdr:col>10</xdr:col>
      <xdr:colOff>583406</xdr:colOff>
      <xdr:row>35</xdr:row>
      <xdr:rowOff>40135</xdr:rowOff>
    </xdr:to>
    <xdr:cxnSp macro="">
      <xdr:nvCxnSpPr>
        <xdr:cNvPr id="16" name="直線矢印コネクタ 15"/>
        <xdr:cNvCxnSpPr>
          <a:endCxn id="10" idx="7"/>
        </xdr:cNvCxnSpPr>
      </xdr:nvCxnSpPr>
      <xdr:spPr>
        <a:xfrm flipH="1">
          <a:off x="3948171" y="7303293"/>
          <a:ext cx="1731110" cy="165224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452437</xdr:rowOff>
    </xdr:from>
    <xdr:to>
      <xdr:col>11</xdr:col>
      <xdr:colOff>509498</xdr:colOff>
      <xdr:row>34</xdr:row>
      <xdr:rowOff>192070</xdr:rowOff>
    </xdr:to>
    <xdr:cxnSp macro="">
      <xdr:nvCxnSpPr>
        <xdr:cNvPr id="17" name="直線矢印コネクタ 16"/>
        <xdr:cNvCxnSpPr/>
      </xdr:nvCxnSpPr>
      <xdr:spPr>
        <a:xfrm>
          <a:off x="6267450" y="7243762"/>
          <a:ext cx="509498" cy="16541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1088572</xdr:colOff>
      <xdr:row>27</xdr:row>
      <xdr:rowOff>62594</xdr:rowOff>
    </xdr:from>
    <xdr:to>
      <xdr:col>11</xdr:col>
      <xdr:colOff>423863</xdr:colOff>
      <xdr:row>28</xdr:row>
      <xdr:rowOff>449038</xdr:rowOff>
    </xdr:to>
    <xdr:cxnSp macro="">
      <xdr:nvCxnSpPr>
        <xdr:cNvPr id="18" name="直線矢印コネクタ 17"/>
        <xdr:cNvCxnSpPr>
          <a:endCxn id="13" idx="4"/>
        </xdr:cNvCxnSpPr>
      </xdr:nvCxnSpPr>
      <xdr:spPr>
        <a:xfrm flipV="1">
          <a:off x="6184447" y="6663419"/>
          <a:ext cx="506866" cy="5769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155120</xdr:colOff>
      <xdr:row>28</xdr:row>
      <xdr:rowOff>229281</xdr:rowOff>
    </xdr:from>
    <xdr:ext cx="1609726" cy="292452"/>
    <xdr:sp macro="" textlink="">
      <xdr:nvSpPr>
        <xdr:cNvPr id="19" name="テキスト ボックス 18"/>
        <xdr:cNvSpPr txBox="1"/>
      </xdr:nvSpPr>
      <xdr:spPr>
        <a:xfrm>
          <a:off x="5262901" y="6480062"/>
          <a:ext cx="1609726" cy="29245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b="1"/>
            <a:t>届出印を押印する</a:t>
          </a:r>
        </a:p>
      </xdr:txBody>
    </xdr:sp>
    <xdr:clientData/>
  </xdr:oneCellAnchor>
  <xdr:twoCellAnchor>
    <xdr:from>
      <xdr:col>23</xdr:col>
      <xdr:colOff>1129392</xdr:colOff>
      <xdr:row>61</xdr:row>
      <xdr:rowOff>89646</xdr:rowOff>
    </xdr:from>
    <xdr:to>
      <xdr:col>25</xdr:col>
      <xdr:colOff>1277470</xdr:colOff>
      <xdr:row>66</xdr:row>
      <xdr:rowOff>112058</xdr:rowOff>
    </xdr:to>
    <xdr:sp macro="" textlink="">
      <xdr:nvSpPr>
        <xdr:cNvPr id="26" name="線吹き出し 1 (枠付き) 25"/>
        <xdr:cNvSpPr/>
      </xdr:nvSpPr>
      <xdr:spPr>
        <a:xfrm>
          <a:off x="5844267" y="14262846"/>
          <a:ext cx="1624453" cy="879662"/>
        </a:xfrm>
        <a:prstGeom prst="borderCallout1">
          <a:avLst>
            <a:gd name="adj1" fmla="val 18750"/>
            <a:gd name="adj2" fmla="val -8333"/>
            <a:gd name="adj3" fmla="val 42426"/>
            <a:gd name="adj4" fmla="val -6191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72</xdr:row>
      <xdr:rowOff>88848</xdr:rowOff>
    </xdr:from>
    <xdr:to>
      <xdr:col>25</xdr:col>
      <xdr:colOff>1266269</xdr:colOff>
      <xdr:row>75</xdr:row>
      <xdr:rowOff>108858</xdr:rowOff>
    </xdr:to>
    <xdr:sp macro="" textlink="">
      <xdr:nvSpPr>
        <xdr:cNvPr id="27" name="線吹き出し 1 (枠付き) 26"/>
        <xdr:cNvSpPr/>
      </xdr:nvSpPr>
      <xdr:spPr>
        <a:xfrm>
          <a:off x="5857875" y="16147998"/>
          <a:ext cx="1599644" cy="534360"/>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77</xdr:row>
      <xdr:rowOff>13607</xdr:rowOff>
    </xdr:from>
    <xdr:to>
      <xdr:col>25</xdr:col>
      <xdr:colOff>1266268</xdr:colOff>
      <xdr:row>81</xdr:row>
      <xdr:rowOff>1158</xdr:rowOff>
    </xdr:to>
    <xdr:sp macro="" textlink="">
      <xdr:nvSpPr>
        <xdr:cNvPr id="28" name="線吹き出し 1 (枠付き) 27"/>
        <xdr:cNvSpPr/>
      </xdr:nvSpPr>
      <xdr:spPr>
        <a:xfrm>
          <a:off x="5844268" y="16930007"/>
          <a:ext cx="1613250" cy="673351"/>
        </a:xfrm>
        <a:prstGeom prst="borderCallout1">
          <a:avLst>
            <a:gd name="adj1" fmla="val 18750"/>
            <a:gd name="adj2" fmla="val -8333"/>
            <a:gd name="adj3" fmla="val 98452"/>
            <a:gd name="adj4" fmla="val -47632"/>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82</xdr:row>
      <xdr:rowOff>85644</xdr:rowOff>
    </xdr:from>
    <xdr:to>
      <xdr:col>25</xdr:col>
      <xdr:colOff>1302285</xdr:colOff>
      <xdr:row>86</xdr:row>
      <xdr:rowOff>141672</xdr:rowOff>
    </xdr:to>
    <xdr:sp macro="" textlink="">
      <xdr:nvSpPr>
        <xdr:cNvPr id="29" name="線吹き出し 1 (枠付き) 28"/>
        <xdr:cNvSpPr/>
      </xdr:nvSpPr>
      <xdr:spPr>
        <a:xfrm>
          <a:off x="5857875" y="17859294"/>
          <a:ext cx="1635660" cy="741828"/>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1129392</xdr:colOff>
      <xdr:row>93</xdr:row>
      <xdr:rowOff>114461</xdr:rowOff>
    </xdr:from>
    <xdr:to>
      <xdr:col>25</xdr:col>
      <xdr:colOff>1288679</xdr:colOff>
      <xdr:row>96</xdr:row>
      <xdr:rowOff>92048</xdr:rowOff>
    </xdr:to>
    <xdr:sp macro="" textlink="">
      <xdr:nvSpPr>
        <xdr:cNvPr id="30" name="線吹き出し 1 (枠付き) 29"/>
        <xdr:cNvSpPr/>
      </xdr:nvSpPr>
      <xdr:spPr>
        <a:xfrm>
          <a:off x="5844267" y="19774061"/>
          <a:ext cx="1635662" cy="491937"/>
        </a:xfrm>
        <a:prstGeom prst="borderCallout1">
          <a:avLst>
            <a:gd name="adj1" fmla="val 18750"/>
            <a:gd name="adj2" fmla="val -8333"/>
            <a:gd name="adj3" fmla="val -256812"/>
            <a:gd name="adj4" fmla="val -17056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87</xdr:row>
      <xdr:rowOff>153679</xdr:rowOff>
    </xdr:from>
    <xdr:to>
      <xdr:col>25</xdr:col>
      <xdr:colOff>1288678</xdr:colOff>
      <xdr:row>92</xdr:row>
      <xdr:rowOff>32814</xdr:rowOff>
    </xdr:to>
    <xdr:sp macro="" textlink="">
      <xdr:nvSpPr>
        <xdr:cNvPr id="31" name="線吹き出し 1 (枠付き) 30"/>
        <xdr:cNvSpPr/>
      </xdr:nvSpPr>
      <xdr:spPr>
        <a:xfrm>
          <a:off x="5844268" y="18784579"/>
          <a:ext cx="1635660" cy="736385"/>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646340</xdr:colOff>
      <xdr:row>48</xdr:row>
      <xdr:rowOff>27215</xdr:rowOff>
    </xdr:from>
    <xdr:to>
      <xdr:col>25</xdr:col>
      <xdr:colOff>647700</xdr:colOff>
      <xdr:row>52</xdr:row>
      <xdr:rowOff>95251</xdr:rowOff>
    </xdr:to>
    <xdr:sp macro="" textlink="">
      <xdr:nvSpPr>
        <xdr:cNvPr id="32" name="正方形/長方形 31"/>
        <xdr:cNvSpPr/>
      </xdr:nvSpPr>
      <xdr:spPr>
        <a:xfrm>
          <a:off x="14430376" y="10559144"/>
          <a:ext cx="1362074" cy="7756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61</xdr:row>
      <xdr:rowOff>89646</xdr:rowOff>
    </xdr:from>
    <xdr:to>
      <xdr:col>12</xdr:col>
      <xdr:colOff>408214</xdr:colOff>
      <xdr:row>66</xdr:row>
      <xdr:rowOff>112058</xdr:rowOff>
    </xdr:to>
    <xdr:sp macro="" textlink="">
      <xdr:nvSpPr>
        <xdr:cNvPr id="34" name="線吹き出し 1 (枠付き) 33"/>
        <xdr:cNvSpPr/>
      </xdr:nvSpPr>
      <xdr:spPr>
        <a:xfrm>
          <a:off x="6218463" y="13138896"/>
          <a:ext cx="1333501" cy="906876"/>
        </a:xfrm>
        <a:prstGeom prst="borderCallout1">
          <a:avLst>
            <a:gd name="adj1" fmla="val 18750"/>
            <a:gd name="adj2" fmla="val -8333"/>
            <a:gd name="adj3" fmla="val 66433"/>
            <a:gd name="adj4" fmla="val -53756"/>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72</xdr:row>
      <xdr:rowOff>88848</xdr:rowOff>
    </xdr:from>
    <xdr:to>
      <xdr:col>12</xdr:col>
      <xdr:colOff>435429</xdr:colOff>
      <xdr:row>75</xdr:row>
      <xdr:rowOff>108858</xdr:rowOff>
    </xdr:to>
    <xdr:sp macro="" textlink="">
      <xdr:nvSpPr>
        <xdr:cNvPr id="35" name="線吹き出し 1 (枠付き) 34"/>
        <xdr:cNvSpPr/>
      </xdr:nvSpPr>
      <xdr:spPr>
        <a:xfrm>
          <a:off x="6232071" y="15124741"/>
          <a:ext cx="1347108" cy="550688"/>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77</xdr:row>
      <xdr:rowOff>122464</xdr:rowOff>
    </xdr:from>
    <xdr:to>
      <xdr:col>12</xdr:col>
      <xdr:colOff>434943</xdr:colOff>
      <xdr:row>80</xdr:row>
      <xdr:rowOff>95250</xdr:rowOff>
    </xdr:to>
    <xdr:sp macro="" textlink="">
      <xdr:nvSpPr>
        <xdr:cNvPr id="36" name="線吹き出し 1 (枠付き) 35"/>
        <xdr:cNvSpPr/>
      </xdr:nvSpPr>
      <xdr:spPr>
        <a:xfrm>
          <a:off x="6218464" y="16042821"/>
          <a:ext cx="1360229" cy="503465"/>
        </a:xfrm>
        <a:prstGeom prst="borderCallout1">
          <a:avLst>
            <a:gd name="adj1" fmla="val 18750"/>
            <a:gd name="adj2" fmla="val -8333"/>
            <a:gd name="adj3" fmla="val 155309"/>
            <a:gd name="adj4" fmla="val -65210"/>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82</xdr:row>
      <xdr:rowOff>176892</xdr:rowOff>
    </xdr:from>
    <xdr:to>
      <xdr:col>12</xdr:col>
      <xdr:colOff>433419</xdr:colOff>
      <xdr:row>85</xdr:row>
      <xdr:rowOff>163286</xdr:rowOff>
    </xdr:to>
    <xdr:sp macro="" textlink="">
      <xdr:nvSpPr>
        <xdr:cNvPr id="37" name="線吹き出し 1 (枠付き) 36"/>
        <xdr:cNvSpPr/>
      </xdr:nvSpPr>
      <xdr:spPr>
        <a:xfrm>
          <a:off x="6232071" y="16981713"/>
          <a:ext cx="1345098" cy="517073"/>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94</xdr:row>
      <xdr:rowOff>0</xdr:rowOff>
    </xdr:from>
    <xdr:to>
      <xdr:col>12</xdr:col>
      <xdr:colOff>438184</xdr:colOff>
      <xdr:row>95</xdr:row>
      <xdr:rowOff>149678</xdr:rowOff>
    </xdr:to>
    <xdr:sp macro="" textlink="">
      <xdr:nvSpPr>
        <xdr:cNvPr id="38" name="線吹き出し 1 (枠付き) 37"/>
        <xdr:cNvSpPr/>
      </xdr:nvSpPr>
      <xdr:spPr>
        <a:xfrm>
          <a:off x="6218463" y="18927536"/>
          <a:ext cx="1363471" cy="326571"/>
        </a:xfrm>
        <a:prstGeom prst="borderCallout1">
          <a:avLst>
            <a:gd name="adj1" fmla="val 18750"/>
            <a:gd name="adj2" fmla="val -8333"/>
            <a:gd name="adj3" fmla="val -352646"/>
            <a:gd name="adj4" fmla="val -22735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87</xdr:row>
      <xdr:rowOff>153679</xdr:rowOff>
    </xdr:from>
    <xdr:to>
      <xdr:col>12</xdr:col>
      <xdr:colOff>438183</xdr:colOff>
      <xdr:row>92</xdr:row>
      <xdr:rowOff>32814</xdr:rowOff>
    </xdr:to>
    <xdr:sp macro="" textlink="">
      <xdr:nvSpPr>
        <xdr:cNvPr id="39" name="線吹き出し 1 (枠付き) 38"/>
        <xdr:cNvSpPr/>
      </xdr:nvSpPr>
      <xdr:spPr>
        <a:xfrm>
          <a:off x="6218464" y="17842965"/>
          <a:ext cx="1363469" cy="763599"/>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1102179</xdr:colOff>
      <xdr:row>48</xdr:row>
      <xdr:rowOff>136071</xdr:rowOff>
    </xdr:from>
    <xdr:to>
      <xdr:col>12</xdr:col>
      <xdr:colOff>435430</xdr:colOff>
      <xdr:row>52</xdr:row>
      <xdr:rowOff>95251</xdr:rowOff>
    </xdr:to>
    <xdr:sp macro="" textlink="">
      <xdr:nvSpPr>
        <xdr:cNvPr id="40" name="正方形/長方形 39"/>
        <xdr:cNvSpPr/>
      </xdr:nvSpPr>
      <xdr:spPr>
        <a:xfrm>
          <a:off x="6191250" y="10668000"/>
          <a:ext cx="1387930" cy="6667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228600</xdr:colOff>
      <xdr:row>54</xdr:row>
      <xdr:rowOff>0</xdr:rowOff>
    </xdr:from>
    <xdr:to>
      <xdr:col>10</xdr:col>
      <xdr:colOff>1133475</xdr:colOff>
      <xdr:row>99</xdr:row>
      <xdr:rowOff>9525</xdr:rowOff>
    </xdr:to>
    <xdr:pic>
      <xdr:nvPicPr>
        <xdr:cNvPr id="36527"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1887200"/>
          <a:ext cx="6000750" cy="821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17</xdr:row>
          <xdr:rowOff>228600</xdr:rowOff>
        </xdr:from>
        <xdr:to>
          <xdr:col>1</xdr:col>
          <xdr:colOff>666750</xdr:colOff>
          <xdr:row>17</xdr:row>
          <xdr:rowOff>438150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228600</xdr:rowOff>
        </xdr:from>
        <xdr:to>
          <xdr:col>1</xdr:col>
          <xdr:colOff>666750</xdr:colOff>
          <xdr:row>18</xdr:row>
          <xdr:rowOff>438150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19968;&#33324;&#31478;&#20105;&#20837;&#26413;&#65289;\&#20837;&#26413;&#20107;&#21209;\H28\06-2%20&#31649;&#29702;&#26847;&#25913;&#20462;&#65288;&#27231;&#26800;&#35373;&#20633;&#65289;&#24037;&#20107;\&#12450;&#12452;&#12502;&#12524;&#12540;&#12531;&#36865;&#20184;&#12487;&#12540;&#12479;\&#20844;&#21578;\&#30330;&#27880;&#22259;&#26360;\&#20844;&#21578;&#65288;&#27231;&#268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20107;&#21209;&#29992;&#65289;\&#65320;30\14&#12288;&#20418;&#21729;\03&#12288;&#22865;&#32004;&#12539;&#20837;&#26413;\01&#12288;&#25351;&#21517;&#31478;&#20105;&#20837;&#26413;&#65286;&#31478;&#20105;&#35211;&#31309;&#21512;&#12379;\01&#12288;&#32207;&#20385;&#22865;&#32004;&#12304;H30&#12305;&#65288;&#29289;&#21697;&#12539;&#36035;&#36024;&#2051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用封筒（指定様式）"/>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見積合せ（予定価格あり）の流れ"/>
      <sheetName val="見積合せ（予定価格なし）の流れ"/>
      <sheetName val="物品契約の流れ "/>
      <sheetName val="物品契約の流れ  (80)"/>
      <sheetName val="委託契約の流れ"/>
      <sheetName val="委託 契約締結後の流れ"/>
      <sheetName val="修繕の流れ"/>
      <sheetName val="工事の流れ "/>
      <sheetName val="Sheet2"/>
      <sheetName val="Sheet2 (2)"/>
      <sheetName val="ﾃﾞｰﾀ"/>
      <sheetName val="指名業者リスト"/>
      <sheetName val="反映ｼ-ﾄ（確認用）"/>
      <sheetName val="流用シート"/>
      <sheetName val="予算執行伺書 (科目集合)"/>
      <sheetName val="指名伺書 (見積依頼用)"/>
      <sheetName val="業者一覧表 (2)"/>
      <sheetName val="見積依頼書"/>
      <sheetName val="見積依頼書 (仕様書無しver)"/>
      <sheetName val="経過表（見積徴収用）"/>
      <sheetName val="予算ﾃﾞｰﾀ"/>
      <sheetName val="予算執行伺書"/>
      <sheetName val="指名伺書"/>
      <sheetName val="業者一覧表"/>
      <sheetName val="指名通知書"/>
      <sheetName val="指名通知送付用"/>
      <sheetName val="指名通知書 (メール用)"/>
      <sheetName val="入札書"/>
      <sheetName val="見積書"/>
      <sheetName val="見積書 (2)"/>
      <sheetName val="委任状"/>
      <sheetName val="注意書＆問い合せ"/>
      <sheetName val="注意書＆問い合せ (見積)"/>
      <sheetName val="注意書＆問い合せ (入札)"/>
      <sheetName val="辞退届"/>
      <sheetName val="見積依頼送付用"/>
      <sheetName val="予定価格調書"/>
      <sheetName val="予定価格調書封筒"/>
      <sheetName val="結果調書"/>
      <sheetName val="経過表"/>
      <sheetName val="結果調書 (一社)"/>
      <sheetName val="経過表 (一社)"/>
      <sheetName val="入力ｼｰﾄ"/>
      <sheetName val="落札決定通知書"/>
      <sheetName val="請書頭"/>
      <sheetName val="請書条項【物品】"/>
      <sheetName val="契約書頭"/>
      <sheetName val="契約書頭 (500万円以上荏原用)"/>
      <sheetName val="契約締結伺"/>
      <sheetName val="前払金請求書"/>
      <sheetName val="契約後送付用"/>
      <sheetName val="契約保証証券等納付書・受領書"/>
      <sheetName val="契約押印後送付用 "/>
      <sheetName val="契約押印後送付用  (2)"/>
      <sheetName val="検収調書"/>
      <sheetName val="Sheet1"/>
      <sheetName val="変更内容用紙"/>
      <sheetName val="変更理由書（委託業務）"/>
      <sheetName val="協議書（委託）"/>
      <sheetName val="同意書（委託）"/>
      <sheetName val="同意書 (受注者)委託"/>
      <sheetName val="予算執行伺書 (2)"/>
      <sheetName val="予算執行変更伺書"/>
      <sheetName val="変更契約締結伺"/>
      <sheetName val="変更契約書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1">
          <cell r="C11" t="str">
            <v>-</v>
          </cell>
          <cell r="E11" t="str">
            <v>-</v>
          </cell>
        </row>
      </sheetData>
      <sheetData sheetId="28">
        <row r="4">
          <cell r="B4" t="str">
            <v xml:space="preserve"> 見　積　書 </v>
          </cell>
          <cell r="J4" t="str">
            <v>（物件用）</v>
          </cell>
        </row>
        <row r="6">
          <cell r="D6" t="str">
            <v>見積価格</v>
          </cell>
        </row>
        <row r="9">
          <cell r="C9" t="str">
            <v>件名</v>
          </cell>
          <cell r="E9" t="str">
            <v>粗大ごみクレーン用ワイヤーローブ他</v>
          </cell>
        </row>
        <row r="10">
          <cell r="C10" t="str">
            <v>納期･納入場所
仕様・数量</v>
          </cell>
          <cell r="E10" t="str">
            <v>貴組合御指示のとおり</v>
          </cell>
        </row>
        <row r="12">
          <cell r="C12" t="str">
            <v>上記金額で桑名広域清掃事業組合契約規則及び御指示の条件によって納入したいから見積ります。</v>
          </cell>
        </row>
        <row r="20">
          <cell r="H20" t="str">
            <v>見積者</v>
          </cell>
        </row>
        <row r="24">
          <cell r="B24" t="str">
            <v>(注)１．この見積書は、1件ごとに作成し、インク又は墨で記入し、数字はアラビア数字を用いること。</v>
          </cell>
        </row>
        <row r="25">
          <cell r="B25" t="str">
            <v>　　２．金額の訂正は認めない。</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seisom@city.kuwana.mie.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N78"/>
  <sheetViews>
    <sheetView showGridLines="0" tabSelected="1" view="pageBreakPreview" zoomScaleNormal="100" zoomScaleSheetLayoutView="100" workbookViewId="0">
      <selection activeCell="E35" sqref="E35"/>
    </sheetView>
  </sheetViews>
  <sheetFormatPr defaultRowHeight="12"/>
  <cols>
    <col min="1" max="1" width="1.625" style="2" customWidth="1"/>
    <col min="2" max="2" width="3.625" style="2" customWidth="1"/>
    <col min="3" max="3" width="13.125" style="1" customWidth="1"/>
    <col min="4" max="4" width="0.75" style="2" customWidth="1"/>
    <col min="5" max="5" width="14.75" style="2" customWidth="1"/>
    <col min="6" max="9" width="14.25" style="2" customWidth="1"/>
    <col min="10" max="10" width="9" style="2"/>
    <col min="11" max="11" width="10.875" style="2" customWidth="1"/>
    <col min="12" max="12" width="8.125" style="2" customWidth="1"/>
    <col min="13" max="13" width="9" style="2" hidden="1" customWidth="1"/>
    <col min="14" max="16384" width="9" style="2"/>
  </cols>
  <sheetData>
    <row r="1" spans="2:13" ht="16.5" customHeight="1">
      <c r="B1" s="320" t="s">
        <v>74</v>
      </c>
      <c r="C1" s="320"/>
      <c r="D1" s="320"/>
      <c r="E1" s="320"/>
      <c r="F1" s="320"/>
      <c r="G1" s="320"/>
      <c r="H1" s="320"/>
      <c r="I1" s="320"/>
      <c r="J1" s="320"/>
      <c r="K1" s="320"/>
      <c r="L1" s="5"/>
    </row>
    <row r="2" spans="2:13" s="3" customFormat="1" ht="19.5" customHeight="1">
      <c r="B2" s="77"/>
      <c r="C2" s="75"/>
      <c r="D2" s="76"/>
    </row>
    <row r="3" spans="2:13" s="3" customFormat="1" ht="12.75" customHeight="1">
      <c r="B3" s="3" t="s">
        <v>171</v>
      </c>
    </row>
    <row r="4" spans="2:13" s="3" customFormat="1" ht="12" customHeight="1">
      <c r="B4" s="321" t="s">
        <v>172</v>
      </c>
      <c r="C4" s="321"/>
      <c r="D4" s="321"/>
      <c r="E4" s="321"/>
      <c r="F4" s="321"/>
      <c r="G4" s="321"/>
      <c r="H4" s="321"/>
      <c r="I4" s="321"/>
      <c r="J4" s="321"/>
      <c r="K4" s="321"/>
    </row>
    <row r="5" spans="2:13" s="3" customFormat="1" ht="15" customHeight="1">
      <c r="B5" s="321"/>
      <c r="C5" s="321"/>
      <c r="D5" s="321"/>
      <c r="E5" s="321"/>
      <c r="F5" s="321"/>
      <c r="G5" s="321"/>
      <c r="H5" s="321"/>
      <c r="I5" s="321"/>
      <c r="J5" s="321"/>
      <c r="K5" s="321"/>
    </row>
    <row r="6" spans="2:13" ht="12.75" customHeight="1"/>
    <row r="7" spans="2:13" ht="14.25" customHeight="1">
      <c r="B7" s="322">
        <v>43473</v>
      </c>
      <c r="C7" s="322"/>
      <c r="E7" s="7"/>
      <c r="F7" s="7"/>
      <c r="G7" s="7"/>
      <c r="K7" s="4" t="s">
        <v>160</v>
      </c>
      <c r="M7" s="190">
        <f>DATE(YEAR(B7),MONTH(B7)+1,1)</f>
        <v>43497</v>
      </c>
    </row>
    <row r="8" spans="2:13" ht="7.5" customHeight="1">
      <c r="C8" s="2"/>
    </row>
    <row r="9" spans="2:13" s="3" customFormat="1" ht="18.75" customHeight="1">
      <c r="B9" s="327">
        <v>18</v>
      </c>
      <c r="C9" s="328"/>
      <c r="D9" s="328"/>
      <c r="E9" s="328"/>
      <c r="F9" s="328"/>
      <c r="G9" s="329"/>
      <c r="H9" s="295" t="s">
        <v>163</v>
      </c>
      <c r="I9" s="297"/>
      <c r="J9" s="323" t="s">
        <v>447</v>
      </c>
      <c r="K9" s="324"/>
      <c r="L9" s="6"/>
      <c r="M9" s="3">
        <f>MONTH(M7)</f>
        <v>2</v>
      </c>
    </row>
    <row r="10" spans="2:13" s="3" customFormat="1" ht="18.75" customHeight="1">
      <c r="B10" s="260" t="s">
        <v>200</v>
      </c>
      <c r="C10" s="261"/>
      <c r="D10" s="262"/>
      <c r="E10" s="325">
        <f>M9</f>
        <v>2</v>
      </c>
      <c r="F10" s="325"/>
      <c r="G10" s="325"/>
      <c r="H10" s="325"/>
      <c r="I10" s="325"/>
      <c r="J10" s="325"/>
      <c r="K10" s="326"/>
    </row>
    <row r="11" spans="2:13" s="3" customFormat="1" ht="18.75" customHeight="1">
      <c r="B11" s="362" t="s">
        <v>32</v>
      </c>
      <c r="C11" s="363"/>
      <c r="D11" s="364"/>
      <c r="E11" s="356" t="s">
        <v>275</v>
      </c>
      <c r="F11" s="357"/>
      <c r="G11" s="357"/>
      <c r="H11" s="357"/>
      <c r="I11" s="357"/>
      <c r="J11" s="357"/>
      <c r="K11" s="358"/>
      <c r="L11" s="17"/>
    </row>
    <row r="12" spans="2:13" s="3" customFormat="1" ht="18.75" customHeight="1">
      <c r="B12" s="260" t="s">
        <v>174</v>
      </c>
      <c r="C12" s="261"/>
      <c r="D12" s="262"/>
      <c r="E12" s="330" t="s">
        <v>295</v>
      </c>
      <c r="F12" s="331"/>
      <c r="G12" s="331"/>
      <c r="H12" s="331"/>
      <c r="I12" s="331"/>
      <c r="J12" s="331"/>
      <c r="K12" s="332"/>
    </row>
    <row r="13" spans="2:13" s="3" customFormat="1" ht="18.75" customHeight="1">
      <c r="B13" s="260" t="s">
        <v>355</v>
      </c>
      <c r="C13" s="261"/>
      <c r="D13" s="262"/>
      <c r="E13" s="330" t="s">
        <v>356</v>
      </c>
      <c r="F13" s="331"/>
      <c r="G13" s="331"/>
      <c r="H13" s="331"/>
      <c r="I13" s="331"/>
      <c r="J13" s="331"/>
      <c r="K13" s="332"/>
    </row>
    <row r="14" spans="2:13" s="3" customFormat="1" ht="18.75" customHeight="1">
      <c r="B14" s="260" t="s">
        <v>61</v>
      </c>
      <c r="C14" s="261"/>
      <c r="D14" s="262"/>
      <c r="E14" s="382">
        <v>43497</v>
      </c>
      <c r="F14" s="383"/>
      <c r="G14" s="380">
        <f>E14+27</f>
        <v>43524</v>
      </c>
      <c r="H14" s="380"/>
      <c r="I14" s="380"/>
      <c r="J14" s="380"/>
      <c r="K14" s="381"/>
    </row>
    <row r="15" spans="2:13" s="3" customFormat="1" ht="18.75" customHeight="1">
      <c r="B15" s="369" t="s">
        <v>187</v>
      </c>
      <c r="C15" s="370"/>
      <c r="D15" s="371"/>
      <c r="E15" s="388" t="s">
        <v>276</v>
      </c>
      <c r="F15" s="389"/>
      <c r="G15" s="389"/>
      <c r="H15" s="389"/>
      <c r="I15" s="389"/>
      <c r="J15" s="389"/>
      <c r="K15" s="390"/>
    </row>
    <row r="16" spans="2:13" customFormat="1" ht="18.75" customHeight="1">
      <c r="B16" s="243" t="s">
        <v>69</v>
      </c>
      <c r="C16" s="244"/>
      <c r="D16" s="245"/>
      <c r="E16" s="385" t="s">
        <v>173</v>
      </c>
      <c r="F16" s="386"/>
      <c r="G16" s="386"/>
      <c r="H16" s="298"/>
      <c r="I16" s="298"/>
      <c r="J16" s="299"/>
      <c r="K16" s="300"/>
      <c r="L16" s="2"/>
    </row>
    <row r="17" spans="1:12" s="3" customFormat="1" ht="36.75" customHeight="1">
      <c r="B17" s="243" t="s">
        <v>70</v>
      </c>
      <c r="C17" s="244"/>
      <c r="D17" s="245"/>
      <c r="E17" s="372" t="s">
        <v>181</v>
      </c>
      <c r="F17" s="373"/>
      <c r="G17" s="373"/>
      <c r="H17" s="373"/>
      <c r="I17" s="373"/>
      <c r="J17" s="373"/>
      <c r="K17" s="374"/>
    </row>
    <row r="18" spans="1:12" s="3" customFormat="1" ht="63.75" customHeight="1">
      <c r="B18" s="287" t="s">
        <v>157</v>
      </c>
      <c r="C18" s="378" t="s">
        <v>183</v>
      </c>
      <c r="D18" s="378"/>
      <c r="E18" s="366" t="s">
        <v>321</v>
      </c>
      <c r="F18" s="367"/>
      <c r="G18" s="367"/>
      <c r="H18" s="367"/>
      <c r="I18" s="367"/>
      <c r="J18" s="367"/>
      <c r="K18" s="367"/>
    </row>
    <row r="19" spans="1:12" s="3" customFormat="1" ht="68.25" customHeight="1">
      <c r="B19" s="287"/>
      <c r="C19" s="379"/>
      <c r="D19" s="379"/>
      <c r="E19" s="368"/>
      <c r="F19" s="368"/>
      <c r="G19" s="368"/>
      <c r="H19" s="368"/>
      <c r="I19" s="368"/>
      <c r="J19" s="368"/>
      <c r="K19" s="368"/>
    </row>
    <row r="20" spans="1:12" s="3" customFormat="1" ht="18" customHeight="1">
      <c r="B20" s="287"/>
      <c r="C20" s="384" t="s">
        <v>184</v>
      </c>
      <c r="D20" s="384"/>
      <c r="E20" s="93" t="s">
        <v>322</v>
      </c>
      <c r="F20" s="94" t="s">
        <v>188</v>
      </c>
      <c r="G20" s="94" t="s">
        <v>189</v>
      </c>
      <c r="H20" s="95" t="s">
        <v>155</v>
      </c>
      <c r="I20" s="96"/>
      <c r="J20" s="94"/>
      <c r="K20" s="97"/>
    </row>
    <row r="21" spans="1:12" s="3" customFormat="1" ht="18.75" customHeight="1">
      <c r="A21" s="2"/>
      <c r="B21" s="287"/>
      <c r="C21" s="387" t="s">
        <v>182</v>
      </c>
      <c r="D21" s="387"/>
      <c r="E21" s="307" t="s">
        <v>190</v>
      </c>
      <c r="F21" s="307"/>
      <c r="G21" s="307"/>
      <c r="H21" s="307"/>
      <c r="I21" s="307"/>
      <c r="J21" s="307"/>
      <c r="K21" s="307"/>
    </row>
    <row r="22" spans="1:12" ht="18.75" customHeight="1">
      <c r="B22" s="295" t="s">
        <v>191</v>
      </c>
      <c r="C22" s="296"/>
      <c r="D22" s="297"/>
      <c r="E22" s="311" t="s">
        <v>159</v>
      </c>
      <c r="F22" s="312"/>
      <c r="G22" s="312"/>
      <c r="H22" s="312"/>
      <c r="I22" s="312"/>
      <c r="J22" s="312"/>
      <c r="K22" s="313"/>
    </row>
    <row r="23" spans="1:12" ht="18.75" customHeight="1">
      <c r="B23" s="295" t="s">
        <v>192</v>
      </c>
      <c r="C23" s="296"/>
      <c r="D23" s="297"/>
      <c r="E23" s="314" t="s">
        <v>166</v>
      </c>
      <c r="F23" s="315"/>
      <c r="G23" s="315"/>
      <c r="H23" s="315"/>
      <c r="I23" s="315"/>
      <c r="J23" s="315"/>
      <c r="K23" s="316"/>
    </row>
    <row r="24" spans="1:12" ht="18.75" customHeight="1">
      <c r="B24" s="249" t="s">
        <v>62</v>
      </c>
      <c r="C24" s="274" t="s">
        <v>63</v>
      </c>
      <c r="D24" s="275"/>
      <c r="E24" s="284">
        <f>B7+2</f>
        <v>43475</v>
      </c>
      <c r="F24" s="285"/>
      <c r="G24" s="285"/>
      <c r="H24" s="285"/>
      <c r="I24" s="285"/>
      <c r="J24" s="285"/>
      <c r="K24" s="286"/>
    </row>
    <row r="25" spans="1:12" ht="18.75" customHeight="1">
      <c r="B25" s="273"/>
      <c r="C25" s="276"/>
      <c r="D25" s="277"/>
      <c r="E25" s="290" t="s">
        <v>154</v>
      </c>
      <c r="F25" s="291"/>
      <c r="G25" s="291"/>
      <c r="H25" s="291"/>
      <c r="I25" s="291"/>
      <c r="J25" s="291"/>
      <c r="K25" s="292"/>
    </row>
    <row r="26" spans="1:12" ht="18.75" customHeight="1">
      <c r="B26" s="273"/>
      <c r="C26" s="276"/>
      <c r="D26" s="277"/>
      <c r="E26" s="290" t="s">
        <v>152</v>
      </c>
      <c r="F26" s="291"/>
      <c r="G26" s="291"/>
      <c r="H26" s="291"/>
      <c r="I26" s="291"/>
      <c r="J26" s="291"/>
      <c r="K26" s="292"/>
    </row>
    <row r="27" spans="1:12" ht="18.75" customHeight="1">
      <c r="A27" s="3"/>
      <c r="B27" s="273"/>
      <c r="C27" s="276"/>
      <c r="D27" s="277"/>
      <c r="E27" s="98" t="s">
        <v>153</v>
      </c>
      <c r="F27" s="99" t="s">
        <v>165</v>
      </c>
      <c r="G27" s="100"/>
      <c r="H27" s="101" t="s">
        <v>162</v>
      </c>
      <c r="I27" s="102"/>
      <c r="J27" s="101"/>
      <c r="K27" s="103"/>
    </row>
    <row r="28" spans="1:12" ht="18.75" customHeight="1">
      <c r="A28" s="3"/>
      <c r="B28" s="273"/>
      <c r="C28" s="276" t="s">
        <v>64</v>
      </c>
      <c r="D28" s="277"/>
      <c r="E28" s="304">
        <f>E24+1</f>
        <v>43476</v>
      </c>
      <c r="F28" s="305"/>
      <c r="G28" s="305"/>
      <c r="H28" s="305"/>
      <c r="I28" s="305"/>
      <c r="J28" s="305"/>
      <c r="K28" s="306"/>
    </row>
    <row r="29" spans="1:12" ht="18.75" customHeight="1">
      <c r="A29" s="3"/>
      <c r="B29" s="252"/>
      <c r="C29" s="288"/>
      <c r="D29" s="289"/>
      <c r="E29" s="317" t="s">
        <v>164</v>
      </c>
      <c r="F29" s="318"/>
      <c r="G29" s="318"/>
      <c r="H29" s="318"/>
      <c r="I29" s="318"/>
      <c r="J29" s="318"/>
      <c r="K29" s="319"/>
    </row>
    <row r="30" spans="1:12" ht="18" customHeight="1">
      <c r="A30" s="3"/>
      <c r="B30" s="249" t="s">
        <v>65</v>
      </c>
      <c r="C30" s="274" t="s">
        <v>66</v>
      </c>
      <c r="D30" s="275"/>
      <c r="E30" s="278" t="s">
        <v>325</v>
      </c>
      <c r="F30" s="279"/>
      <c r="G30" s="279"/>
      <c r="H30" s="279"/>
      <c r="I30" s="279"/>
      <c r="J30" s="279"/>
      <c r="K30" s="280"/>
    </row>
    <row r="31" spans="1:12" ht="19.5" customHeight="1">
      <c r="A31" s="3"/>
      <c r="B31" s="273"/>
      <c r="C31" s="293" t="s">
        <v>323</v>
      </c>
      <c r="D31" s="294"/>
      <c r="E31" s="281" t="s">
        <v>324</v>
      </c>
      <c r="F31" s="282"/>
      <c r="G31" s="282"/>
      <c r="H31" s="282"/>
      <c r="I31" s="282"/>
      <c r="J31" s="282"/>
      <c r="K31" s="283"/>
    </row>
    <row r="32" spans="1:12" s="3" customFormat="1" ht="28.5" customHeight="1">
      <c r="B32" s="273"/>
      <c r="C32" s="276" t="s">
        <v>305</v>
      </c>
      <c r="D32" s="277"/>
      <c r="E32" s="308" t="s">
        <v>327</v>
      </c>
      <c r="F32" s="309"/>
      <c r="G32" s="309"/>
      <c r="H32" s="309"/>
      <c r="I32" s="309"/>
      <c r="J32" s="309"/>
      <c r="K32" s="310"/>
      <c r="L32" s="80"/>
    </row>
    <row r="33" spans="1:14" s="3" customFormat="1" ht="18.75" customHeight="1">
      <c r="A33" s="2"/>
      <c r="B33" s="273"/>
      <c r="C33" s="276" t="s">
        <v>326</v>
      </c>
      <c r="D33" s="277"/>
      <c r="E33" s="270" t="s">
        <v>448</v>
      </c>
      <c r="F33" s="271"/>
      <c r="G33" s="271"/>
      <c r="H33" s="271"/>
      <c r="I33" s="271"/>
      <c r="J33" s="271"/>
      <c r="K33" s="272"/>
      <c r="L33" s="80"/>
    </row>
    <row r="34" spans="1:14" ht="18.75" customHeight="1">
      <c r="B34" s="255" t="s">
        <v>158</v>
      </c>
      <c r="C34" s="256"/>
      <c r="D34" s="257"/>
      <c r="E34" s="258">
        <f>E28+5</f>
        <v>43481</v>
      </c>
      <c r="F34" s="259"/>
      <c r="G34" s="217">
        <v>0.41666666666666669</v>
      </c>
      <c r="H34" s="220"/>
      <c r="I34" s="219"/>
      <c r="J34" s="90"/>
      <c r="K34" s="91"/>
      <c r="L34" s="2" t="s">
        <v>464</v>
      </c>
      <c r="M34" s="242" t="s">
        <v>463</v>
      </c>
    </row>
    <row r="35" spans="1:14" ht="18.75" customHeight="1">
      <c r="B35" s="255" t="s">
        <v>193</v>
      </c>
      <c r="C35" s="256"/>
      <c r="D35" s="257"/>
      <c r="E35" s="89" t="s">
        <v>167</v>
      </c>
      <c r="F35" s="8"/>
      <c r="G35" s="8"/>
      <c r="H35" s="8"/>
      <c r="I35" s="8"/>
      <c r="J35" s="8"/>
      <c r="K35" s="88"/>
    </row>
    <row r="36" spans="1:14" ht="72.75" customHeight="1">
      <c r="B36" s="260" t="s">
        <v>328</v>
      </c>
      <c r="C36" s="261"/>
      <c r="D36" s="262"/>
      <c r="E36" s="264" t="s">
        <v>334</v>
      </c>
      <c r="F36" s="265"/>
      <c r="G36" s="265"/>
      <c r="H36" s="265"/>
      <c r="I36" s="265"/>
      <c r="J36" s="265"/>
      <c r="K36" s="266"/>
      <c r="M36" s="263"/>
      <c r="N36" s="263"/>
    </row>
    <row r="37" spans="1:14" s="3" customFormat="1" ht="15.75" customHeight="1">
      <c r="A37" s="2"/>
      <c r="B37" s="249" t="s">
        <v>331</v>
      </c>
      <c r="C37" s="250"/>
      <c r="D37" s="251"/>
      <c r="E37" s="375" t="s">
        <v>332</v>
      </c>
      <c r="F37" s="376"/>
      <c r="G37" s="376"/>
      <c r="H37" s="376"/>
      <c r="I37" s="376"/>
      <c r="J37" s="376"/>
      <c r="K37" s="377"/>
      <c r="M37" s="263"/>
      <c r="N37" s="263"/>
    </row>
    <row r="38" spans="1:14" s="3" customFormat="1" ht="62.25" customHeight="1">
      <c r="A38" s="2"/>
      <c r="B38" s="252"/>
      <c r="C38" s="253"/>
      <c r="D38" s="254"/>
      <c r="E38" s="267" t="s">
        <v>441</v>
      </c>
      <c r="F38" s="268"/>
      <c r="G38" s="268"/>
      <c r="H38" s="268"/>
      <c r="I38" s="268"/>
      <c r="J38" s="268"/>
      <c r="K38" s="269"/>
      <c r="M38" s="263"/>
      <c r="N38" s="263"/>
    </row>
    <row r="39" spans="1:14" ht="50.25" customHeight="1">
      <c r="B39" s="252" t="s">
        <v>333</v>
      </c>
      <c r="C39" s="253"/>
      <c r="D39" s="79"/>
      <c r="E39" s="359" t="s">
        <v>335</v>
      </c>
      <c r="F39" s="360"/>
      <c r="G39" s="360"/>
      <c r="H39" s="360"/>
      <c r="I39" s="360"/>
      <c r="J39" s="360"/>
      <c r="K39" s="361"/>
      <c r="L39" s="3"/>
      <c r="M39" s="263"/>
      <c r="N39" s="263"/>
    </row>
    <row r="40" spans="1:14" ht="19.5" customHeight="1">
      <c r="B40" s="243" t="s">
        <v>67</v>
      </c>
      <c r="C40" s="244"/>
      <c r="D40" s="245"/>
      <c r="E40" s="345" t="s">
        <v>156</v>
      </c>
      <c r="F40" s="330"/>
      <c r="G40" s="330"/>
      <c r="H40" s="330"/>
      <c r="I40" s="330"/>
      <c r="J40" s="330"/>
      <c r="K40" s="346"/>
    </row>
    <row r="41" spans="1:14" ht="19.5" customHeight="1">
      <c r="B41" s="243" t="s">
        <v>68</v>
      </c>
      <c r="C41" s="244"/>
      <c r="D41" s="245"/>
      <c r="E41" s="345" t="s">
        <v>176</v>
      </c>
      <c r="F41" s="330"/>
      <c r="G41" s="330"/>
      <c r="H41" s="330"/>
      <c r="I41" s="330"/>
      <c r="J41" s="330"/>
      <c r="K41" s="346"/>
    </row>
    <row r="42" spans="1:14" ht="19.5" customHeight="1">
      <c r="B42" s="243" t="s">
        <v>185</v>
      </c>
      <c r="C42" s="244"/>
      <c r="D42" s="245"/>
      <c r="E42" s="345" t="s">
        <v>175</v>
      </c>
      <c r="F42" s="330"/>
      <c r="G42" s="330"/>
      <c r="H42" s="330"/>
      <c r="I42" s="330"/>
      <c r="J42" s="330"/>
      <c r="K42" s="346"/>
    </row>
    <row r="43" spans="1:14" ht="19.5" customHeight="1">
      <c r="B43" s="243" t="s">
        <v>71</v>
      </c>
      <c r="C43" s="244"/>
      <c r="D43" s="245"/>
      <c r="E43" s="345" t="s">
        <v>175</v>
      </c>
      <c r="F43" s="330"/>
      <c r="G43" s="330"/>
      <c r="H43" s="330"/>
      <c r="I43" s="330"/>
      <c r="J43" s="330"/>
      <c r="K43" s="346"/>
    </row>
    <row r="44" spans="1:14" ht="15" customHeight="1">
      <c r="B44" s="350" t="s">
        <v>72</v>
      </c>
      <c r="C44" s="351"/>
      <c r="D44" s="352"/>
      <c r="E44" s="301" t="s">
        <v>177</v>
      </c>
      <c r="F44" s="302"/>
      <c r="G44" s="302"/>
      <c r="H44" s="302"/>
      <c r="I44" s="302"/>
      <c r="J44" s="302"/>
      <c r="K44" s="303"/>
    </row>
    <row r="45" spans="1:14" ht="15" customHeight="1">
      <c r="B45" s="353"/>
      <c r="C45" s="354"/>
      <c r="D45" s="355"/>
      <c r="E45" s="246" t="s">
        <v>278</v>
      </c>
      <c r="F45" s="247"/>
      <c r="G45" s="247"/>
      <c r="H45" s="247"/>
      <c r="I45" s="247"/>
      <c r="J45" s="247"/>
      <c r="K45" s="248"/>
    </row>
    <row r="46" spans="1:14" ht="15" customHeight="1">
      <c r="B46" s="353"/>
      <c r="C46" s="354"/>
      <c r="D46" s="355"/>
      <c r="E46" s="246" t="s">
        <v>279</v>
      </c>
      <c r="F46" s="247"/>
      <c r="G46" s="247"/>
      <c r="H46" s="247"/>
      <c r="I46" s="247"/>
      <c r="J46" s="247"/>
      <c r="K46" s="248"/>
    </row>
    <row r="47" spans="1:14" ht="15" customHeight="1">
      <c r="B47" s="353"/>
      <c r="C47" s="354"/>
      <c r="D47" s="355"/>
      <c r="E47" s="246" t="s">
        <v>196</v>
      </c>
      <c r="F47" s="247"/>
      <c r="G47" s="247"/>
      <c r="H47" s="247"/>
      <c r="I47" s="247"/>
      <c r="J47" s="247"/>
      <c r="K47" s="248"/>
    </row>
    <row r="48" spans="1:14" ht="15" customHeight="1">
      <c r="B48" s="353"/>
      <c r="C48" s="354"/>
      <c r="D48" s="355"/>
      <c r="E48" s="246" t="s">
        <v>195</v>
      </c>
      <c r="F48" s="247"/>
      <c r="G48" s="247"/>
      <c r="H48" s="247"/>
      <c r="I48" s="247"/>
      <c r="J48" s="247"/>
      <c r="K48" s="248"/>
    </row>
    <row r="49" spans="2:12" ht="15" customHeight="1">
      <c r="B49" s="353"/>
      <c r="C49" s="354"/>
      <c r="D49" s="355"/>
      <c r="E49" s="246" t="s">
        <v>194</v>
      </c>
      <c r="F49" s="247"/>
      <c r="G49" s="247"/>
      <c r="H49" s="247"/>
      <c r="I49" s="247"/>
      <c r="J49" s="247"/>
      <c r="K49" s="248"/>
    </row>
    <row r="50" spans="2:12" ht="15" customHeight="1">
      <c r="B50" s="353"/>
      <c r="C50" s="354"/>
      <c r="D50" s="355"/>
      <c r="E50" s="246" t="s">
        <v>280</v>
      </c>
      <c r="F50" s="247"/>
      <c r="G50" s="247"/>
      <c r="H50" s="247"/>
      <c r="I50" s="247"/>
      <c r="J50" s="247"/>
      <c r="K50" s="248"/>
    </row>
    <row r="51" spans="2:12" ht="15" customHeight="1">
      <c r="B51" s="353"/>
      <c r="C51" s="354"/>
      <c r="D51" s="355"/>
      <c r="E51" s="246" t="s">
        <v>178</v>
      </c>
      <c r="F51" s="247"/>
      <c r="G51" s="247"/>
      <c r="H51" s="247"/>
      <c r="I51" s="247"/>
      <c r="J51" s="247"/>
      <c r="K51" s="248"/>
    </row>
    <row r="52" spans="2:12" ht="15" customHeight="1">
      <c r="B52" s="353"/>
      <c r="C52" s="354"/>
      <c r="D52" s="355"/>
      <c r="E52" s="347" t="s">
        <v>186</v>
      </c>
      <c r="F52" s="348"/>
      <c r="G52" s="348"/>
      <c r="H52" s="348"/>
      <c r="I52" s="348"/>
      <c r="J52" s="348"/>
      <c r="K52" s="349"/>
    </row>
    <row r="53" spans="2:12" ht="15.75" customHeight="1">
      <c r="B53" s="353"/>
      <c r="C53" s="354"/>
      <c r="D53" s="355"/>
      <c r="E53" s="342" t="s">
        <v>449</v>
      </c>
      <c r="F53" s="343"/>
      <c r="G53" s="343"/>
      <c r="H53" s="343"/>
      <c r="I53" s="343"/>
      <c r="J53" s="343"/>
      <c r="K53" s="344"/>
    </row>
    <row r="54" spans="2:12" ht="15.75" customHeight="1">
      <c r="B54" s="333" t="s">
        <v>5</v>
      </c>
      <c r="C54" s="334"/>
      <c r="D54" s="335"/>
      <c r="E54" s="301" t="s">
        <v>442</v>
      </c>
      <c r="F54" s="302"/>
      <c r="G54" s="302"/>
      <c r="H54" s="302"/>
      <c r="I54" s="302"/>
      <c r="J54" s="302"/>
      <c r="K54" s="303"/>
    </row>
    <row r="55" spans="2:12" s="9" customFormat="1" ht="14.1" customHeight="1">
      <c r="B55" s="336"/>
      <c r="C55" s="337"/>
      <c r="D55" s="338"/>
      <c r="E55" s="15" t="s">
        <v>199</v>
      </c>
      <c r="F55" s="55"/>
      <c r="G55" s="55"/>
      <c r="H55" s="55"/>
      <c r="I55" s="55"/>
      <c r="J55" s="55"/>
      <c r="K55" s="174"/>
      <c r="L55" s="6"/>
    </row>
    <row r="56" spans="2:12" s="9" customFormat="1" ht="14.1" customHeight="1">
      <c r="B56" s="336"/>
      <c r="C56" s="337"/>
      <c r="D56" s="338"/>
      <c r="E56" s="246" t="s">
        <v>179</v>
      </c>
      <c r="F56" s="247"/>
      <c r="G56" s="247"/>
      <c r="H56" s="247"/>
      <c r="I56" s="247"/>
      <c r="J56" s="247"/>
      <c r="K56" s="248"/>
    </row>
    <row r="57" spans="2:12" s="9" customFormat="1" ht="14.1" customHeight="1">
      <c r="B57" s="336"/>
      <c r="C57" s="337"/>
      <c r="D57" s="338"/>
      <c r="E57" s="246" t="s">
        <v>180</v>
      </c>
      <c r="F57" s="247"/>
      <c r="G57" s="247"/>
      <c r="H57" s="247"/>
      <c r="I57" s="247"/>
      <c r="J57" s="247"/>
      <c r="K57" s="248"/>
    </row>
    <row r="58" spans="2:12" s="9" customFormat="1" ht="14.1" customHeight="1">
      <c r="B58" s="336"/>
      <c r="C58" s="337"/>
      <c r="D58" s="338"/>
      <c r="E58" s="246" t="s">
        <v>281</v>
      </c>
      <c r="F58" s="247"/>
      <c r="G58" s="247"/>
      <c r="H58" s="247"/>
      <c r="I58" s="247"/>
      <c r="J58" s="247"/>
      <c r="K58" s="248"/>
    </row>
    <row r="59" spans="2:12" s="9" customFormat="1" ht="14.1" customHeight="1">
      <c r="B59" s="336"/>
      <c r="C59" s="337"/>
      <c r="D59" s="338"/>
      <c r="E59" s="55" t="s">
        <v>197</v>
      </c>
      <c r="F59" s="10"/>
      <c r="G59" s="10"/>
      <c r="H59" s="10"/>
      <c r="I59" s="10"/>
      <c r="J59" s="10"/>
      <c r="K59" s="11"/>
    </row>
    <row r="60" spans="2:12" s="9" customFormat="1" ht="13.5" customHeight="1">
      <c r="B60" s="336"/>
      <c r="C60" s="337"/>
      <c r="D60" s="338"/>
      <c r="E60" s="55"/>
      <c r="F60" s="10"/>
      <c r="G60" s="10"/>
      <c r="H60" s="10"/>
      <c r="I60" s="10"/>
      <c r="J60" s="10"/>
      <c r="K60" s="11"/>
      <c r="L60" s="6"/>
    </row>
    <row r="61" spans="2:12" s="9" customFormat="1" ht="14.1" customHeight="1">
      <c r="B61" s="336"/>
      <c r="C61" s="337"/>
      <c r="D61" s="338"/>
      <c r="E61" s="55" t="s">
        <v>198</v>
      </c>
      <c r="F61" s="10"/>
      <c r="G61" s="10"/>
      <c r="H61" s="10"/>
      <c r="I61" s="10"/>
      <c r="J61" s="10"/>
      <c r="K61" s="11"/>
      <c r="L61" s="6"/>
    </row>
    <row r="62" spans="2:12" s="9" customFormat="1" ht="14.1" customHeight="1">
      <c r="B62" s="336"/>
      <c r="C62" s="337"/>
      <c r="D62" s="338"/>
      <c r="E62" s="55" t="s">
        <v>439</v>
      </c>
      <c r="F62" s="10"/>
      <c r="G62" s="10"/>
      <c r="H62" s="10"/>
      <c r="I62" s="10"/>
      <c r="J62" s="10"/>
      <c r="K62" s="11"/>
      <c r="L62" s="6"/>
    </row>
    <row r="63" spans="2:12" s="9" customFormat="1" ht="14.1" customHeight="1">
      <c r="B63" s="339"/>
      <c r="C63" s="340"/>
      <c r="D63" s="341"/>
      <c r="E63" s="16"/>
      <c r="F63" s="12"/>
      <c r="G63" s="12"/>
      <c r="H63" s="12"/>
      <c r="I63" s="12"/>
      <c r="J63" s="12"/>
      <c r="K63" s="13"/>
      <c r="L63" s="6"/>
    </row>
    <row r="64" spans="2:12" s="9" customFormat="1" ht="14.1" customHeight="1">
      <c r="B64" s="92"/>
      <c r="L64" s="6"/>
    </row>
    <row r="65" spans="2:12" customFormat="1" ht="13.5">
      <c r="B65" s="365" t="s">
        <v>168</v>
      </c>
      <c r="C65" s="365"/>
      <c r="D65" s="365"/>
      <c r="E65" s="365"/>
      <c r="F65" s="365"/>
      <c r="G65" s="365"/>
      <c r="H65" s="365"/>
      <c r="I65" s="365"/>
      <c r="J65" s="365"/>
      <c r="K65" s="365"/>
    </row>
    <row r="66" spans="2:12" customFormat="1" ht="13.5">
      <c r="B66" s="2"/>
      <c r="C66" s="55"/>
      <c r="D66" s="55"/>
      <c r="E66" s="55"/>
      <c r="F66" s="55"/>
      <c r="G66" s="55"/>
      <c r="H66" s="55"/>
      <c r="I66" s="55"/>
      <c r="J66" s="55"/>
      <c r="K66" s="92"/>
    </row>
    <row r="67" spans="2:12" customFormat="1" ht="13.5" customHeight="1">
      <c r="B67" s="2"/>
      <c r="C67" s="55"/>
      <c r="D67" s="55"/>
      <c r="E67" s="55"/>
      <c r="F67" s="55"/>
      <c r="G67" s="55"/>
      <c r="H67" s="55"/>
      <c r="I67" s="55"/>
      <c r="J67" s="55"/>
      <c r="K67" s="92"/>
      <c r="L67" s="2"/>
    </row>
    <row r="68" spans="2:12" customFormat="1" ht="13.5" customHeight="1">
      <c r="B68" s="78"/>
      <c r="C68" s="78"/>
      <c r="D68" s="78"/>
      <c r="E68" s="78"/>
      <c r="F68" s="78"/>
      <c r="G68" s="78"/>
      <c r="H68" s="78"/>
      <c r="I68" s="78"/>
      <c r="J68" s="78"/>
      <c r="K68" s="78"/>
      <c r="L68" s="2"/>
    </row>
    <row r="69" spans="2:12" customFormat="1" ht="13.5">
      <c r="B69" s="2"/>
      <c r="C69" s="1"/>
      <c r="D69" s="2"/>
      <c r="E69" s="2"/>
      <c r="F69" s="2"/>
      <c r="G69" s="2"/>
      <c r="H69" s="2"/>
      <c r="I69" s="2"/>
      <c r="J69" s="2"/>
      <c r="K69" s="2"/>
      <c r="L69" s="2"/>
    </row>
    <row r="70" spans="2:12" customFormat="1" ht="13.5">
      <c r="B70" s="78"/>
      <c r="C70" s="78"/>
      <c r="D70" s="78"/>
      <c r="E70" s="78"/>
      <c r="F70" s="78"/>
      <c r="G70" s="78"/>
      <c r="H70" s="78"/>
      <c r="I70" s="78"/>
      <c r="J70" s="78"/>
      <c r="K70" s="78"/>
      <c r="L70" s="2"/>
    </row>
    <row r="71" spans="2:12" ht="12.75" customHeight="1"/>
    <row r="72" spans="2:12" ht="12.75" customHeight="1"/>
    <row r="75" spans="2:12" ht="12" customHeight="1"/>
    <row r="77" spans="2:12" ht="12" customHeight="1"/>
    <row r="78" spans="2:12" ht="12" customHeight="1"/>
  </sheetData>
  <mergeCells count="90">
    <mergeCell ref="E13:K13"/>
    <mergeCell ref="G14:K14"/>
    <mergeCell ref="B41:D41"/>
    <mergeCell ref="E41:K41"/>
    <mergeCell ref="E14:F14"/>
    <mergeCell ref="C20:D20"/>
    <mergeCell ref="B16:D16"/>
    <mergeCell ref="E16:G16"/>
    <mergeCell ref="C21:D21"/>
    <mergeCell ref="E15:K15"/>
    <mergeCell ref="B65:K65"/>
    <mergeCell ref="B14:D14"/>
    <mergeCell ref="E42:K42"/>
    <mergeCell ref="B43:D43"/>
    <mergeCell ref="E18:K19"/>
    <mergeCell ref="E25:K25"/>
    <mergeCell ref="B15:D15"/>
    <mergeCell ref="E17:K17"/>
    <mergeCell ref="E37:K37"/>
    <mergeCell ref="C18:D19"/>
    <mergeCell ref="E11:K11"/>
    <mergeCell ref="B12:D12"/>
    <mergeCell ref="B39:C39"/>
    <mergeCell ref="E39:K39"/>
    <mergeCell ref="E54:K54"/>
    <mergeCell ref="E58:K58"/>
    <mergeCell ref="B17:D17"/>
    <mergeCell ref="B11:D11"/>
    <mergeCell ref="B42:D42"/>
    <mergeCell ref="B13:D13"/>
    <mergeCell ref="E12:K12"/>
    <mergeCell ref="B54:D63"/>
    <mergeCell ref="E53:K53"/>
    <mergeCell ref="E43:K43"/>
    <mergeCell ref="E52:K52"/>
    <mergeCell ref="E40:K40"/>
    <mergeCell ref="E56:K56"/>
    <mergeCell ref="E57:K57"/>
    <mergeCell ref="E49:K49"/>
    <mergeCell ref="B44:D53"/>
    <mergeCell ref="B1:K1"/>
    <mergeCell ref="B4:K5"/>
    <mergeCell ref="B7:C7"/>
    <mergeCell ref="H9:I9"/>
    <mergeCell ref="B10:D10"/>
    <mergeCell ref="J9:K9"/>
    <mergeCell ref="E10:K10"/>
    <mergeCell ref="B9:G9"/>
    <mergeCell ref="H16:K16"/>
    <mergeCell ref="E44:K44"/>
    <mergeCell ref="E45:K45"/>
    <mergeCell ref="E28:K28"/>
    <mergeCell ref="E21:K21"/>
    <mergeCell ref="E46:K46"/>
    <mergeCell ref="E32:K32"/>
    <mergeCell ref="E22:K22"/>
    <mergeCell ref="E23:K23"/>
    <mergeCell ref="E29:K29"/>
    <mergeCell ref="B18:B21"/>
    <mergeCell ref="C28:D29"/>
    <mergeCell ref="E26:K26"/>
    <mergeCell ref="B30:B33"/>
    <mergeCell ref="C30:D30"/>
    <mergeCell ref="C31:D31"/>
    <mergeCell ref="C32:D32"/>
    <mergeCell ref="C33:D33"/>
    <mergeCell ref="B22:D22"/>
    <mergeCell ref="B23:D23"/>
    <mergeCell ref="E33:K33"/>
    <mergeCell ref="B24:B29"/>
    <mergeCell ref="C24:D27"/>
    <mergeCell ref="E30:K30"/>
    <mergeCell ref="E31:K31"/>
    <mergeCell ref="E24:K24"/>
    <mergeCell ref="M37:N37"/>
    <mergeCell ref="M38:N38"/>
    <mergeCell ref="M39:N39"/>
    <mergeCell ref="E36:K36"/>
    <mergeCell ref="E48:K48"/>
    <mergeCell ref="E38:K38"/>
    <mergeCell ref="E47:K47"/>
    <mergeCell ref="M36:N36"/>
    <mergeCell ref="B40:D40"/>
    <mergeCell ref="E50:K50"/>
    <mergeCell ref="E51:K51"/>
    <mergeCell ref="B37:D38"/>
    <mergeCell ref="B34:D34"/>
    <mergeCell ref="B35:D35"/>
    <mergeCell ref="E34:F34"/>
    <mergeCell ref="B36:D36"/>
  </mergeCells>
  <phoneticPr fontId="2"/>
  <dataValidations disablePrompts="1" count="5">
    <dataValidation type="list" errorStyle="information" showInputMessage="1" showErrorMessage="1" sqref="L62">
      <formula1>"　　,同種工事の施工実績届出書（様式第３号) ,同種工事の施工実績届出書（様式第３号）※　同種工事施工実績が必要な業者のみ"</formula1>
    </dataValidation>
    <dataValidation type="list" allowBlank="1" showInputMessage="1" sqref="E41:K41">
      <formula1>"要（契約金額の1/10以上の額）,免除"</formula1>
    </dataValidation>
    <dataValidation type="list" allowBlank="1" showInputMessage="1" sqref="E42:K43">
      <formula1>"有（契約金額の3/10以内の額）,なし"</formula1>
    </dataValidation>
    <dataValidation type="list" allowBlank="1" showInputMessage="1" showErrorMessage="1" sqref="E40:K40">
      <formula1>"要,免除"</formula1>
    </dataValidation>
    <dataValidation type="list" allowBlank="1" showInputMessage="1" sqref="J9:K9">
      <formula1>"第一技術係,第二技術係,管理係,建設係"</formula1>
    </dataValidation>
  </dataValidations>
  <hyperlinks>
    <hyperlink ref="F27" r:id="rId1"/>
  </hyperlinks>
  <pageMargins left="0.59055118110236227" right="0.59055118110236227" top="0.59055118110236227" bottom="0.39370078740157483" header="0.31496062992125984" footer="0.51181102362204722"/>
  <pageSetup paperSize="9" scale="82" orientation="portrait" cellComments="asDisplayed" r:id="rId2"/>
  <headerFooter alignWithMargins="0"/>
  <rowBreaks count="1" manualBreakCount="1">
    <brk id="43" min="1"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5125" r:id="rId5" name="Check Box 5">
              <controlPr defaultSize="0" autoFill="0" autoLine="0" autoPict="0">
                <anchor moveWithCells="1">
                  <from>
                    <xdr:col>12</xdr:col>
                    <xdr:colOff>0</xdr:colOff>
                    <xdr:row>61</xdr:row>
                    <xdr:rowOff>133350</xdr:rowOff>
                  </from>
                  <to>
                    <xdr:col>13</xdr:col>
                    <xdr:colOff>295275</xdr:colOff>
                    <xdr:row>63</xdr:row>
                    <xdr:rowOff>38100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12</xdr:col>
                    <xdr:colOff>0</xdr:colOff>
                    <xdr:row>62</xdr:row>
                    <xdr:rowOff>133350</xdr:rowOff>
                  </from>
                  <to>
                    <xdr:col>13</xdr:col>
                    <xdr:colOff>295275</xdr:colOff>
                    <xdr:row>64</xdr:row>
                    <xdr:rowOff>38100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12</xdr:col>
                    <xdr:colOff>0</xdr:colOff>
                    <xdr:row>63</xdr:row>
                    <xdr:rowOff>133350</xdr:rowOff>
                  </from>
                  <to>
                    <xdr:col>13</xdr:col>
                    <xdr:colOff>295275</xdr:colOff>
                    <xdr:row>65</xdr:row>
                    <xdr:rowOff>38100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12</xdr:col>
                    <xdr:colOff>0</xdr:colOff>
                    <xdr:row>64</xdr:row>
                    <xdr:rowOff>142875</xdr:rowOff>
                  </from>
                  <to>
                    <xdr:col>13</xdr:col>
                    <xdr:colOff>295275</xdr:colOff>
                    <xdr:row>66</xdr:row>
                    <xdr:rowOff>47625</xdr:rowOff>
                  </to>
                </anchor>
              </controlPr>
            </control>
          </mc:Choice>
        </mc:AlternateContent>
        <mc:AlternateContent xmlns:mc="http://schemas.openxmlformats.org/markup-compatibility/2006">
          <mc:Choice Requires="x14">
            <control shapeId="5275" r:id="rId9" name="Check Box 155">
              <controlPr defaultSize="0" autoFill="0" autoLine="0" autoPict="0">
                <anchor moveWithCells="1">
                  <from>
                    <xdr:col>4</xdr:col>
                    <xdr:colOff>104775</xdr:colOff>
                    <xdr:row>19</xdr:row>
                    <xdr:rowOff>0</xdr:rowOff>
                  </from>
                  <to>
                    <xdr:col>4</xdr:col>
                    <xdr:colOff>409575</xdr:colOff>
                    <xdr:row>20</xdr:row>
                    <xdr:rowOff>19050</xdr:rowOff>
                  </to>
                </anchor>
              </controlPr>
            </control>
          </mc:Choice>
        </mc:AlternateContent>
        <mc:AlternateContent xmlns:mc="http://schemas.openxmlformats.org/markup-compatibility/2006">
          <mc:Choice Requires="x14">
            <control shapeId="5276" r:id="rId10" name="Check Box 156">
              <controlPr defaultSize="0" autoFill="0" autoLine="0" autoPict="0">
                <anchor moveWithCells="1">
                  <from>
                    <xdr:col>5</xdr:col>
                    <xdr:colOff>85725</xdr:colOff>
                    <xdr:row>19</xdr:row>
                    <xdr:rowOff>0</xdr:rowOff>
                  </from>
                  <to>
                    <xdr:col>5</xdr:col>
                    <xdr:colOff>390525</xdr:colOff>
                    <xdr:row>20</xdr:row>
                    <xdr:rowOff>19050</xdr:rowOff>
                  </to>
                </anchor>
              </controlPr>
            </control>
          </mc:Choice>
        </mc:AlternateContent>
        <mc:AlternateContent xmlns:mc="http://schemas.openxmlformats.org/markup-compatibility/2006">
          <mc:Choice Requires="x14">
            <control shapeId="5277" r:id="rId11" name="Check Box 157">
              <controlPr defaultSize="0" autoFill="0" autoLine="0" autoPict="0">
                <anchor moveWithCells="1">
                  <from>
                    <xdr:col>6</xdr:col>
                    <xdr:colOff>76200</xdr:colOff>
                    <xdr:row>19</xdr:row>
                    <xdr:rowOff>0</xdr:rowOff>
                  </from>
                  <to>
                    <xdr:col>6</xdr:col>
                    <xdr:colOff>381000</xdr:colOff>
                    <xdr:row>20</xdr:row>
                    <xdr:rowOff>19050</xdr:rowOff>
                  </to>
                </anchor>
              </controlPr>
            </control>
          </mc:Choice>
        </mc:AlternateContent>
        <mc:AlternateContent xmlns:mc="http://schemas.openxmlformats.org/markup-compatibility/2006">
          <mc:Choice Requires="x14">
            <control shapeId="5278" r:id="rId12" name="Check Box 158">
              <controlPr defaultSize="0" autoFill="0" autoLine="0" autoPict="0">
                <anchor moveWithCells="1">
                  <from>
                    <xdr:col>7</xdr:col>
                    <xdr:colOff>85725</xdr:colOff>
                    <xdr:row>19</xdr:row>
                    <xdr:rowOff>0</xdr:rowOff>
                  </from>
                  <to>
                    <xdr:col>7</xdr:col>
                    <xdr:colOff>390525</xdr:colOff>
                    <xdr:row>20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47"/>
  <sheetViews>
    <sheetView showGridLines="0" zoomScaleNormal="100" workbookViewId="0">
      <selection activeCell="F15" sqref="F15:U15"/>
    </sheetView>
  </sheetViews>
  <sheetFormatPr defaultRowHeight="13.5"/>
  <cols>
    <col min="1" max="1" width="3.25" style="61" customWidth="1"/>
    <col min="2" max="21" width="4.25" style="61" customWidth="1"/>
    <col min="22" max="23" width="4.625" style="61" customWidth="1"/>
    <col min="24" max="16384" width="9" style="61"/>
  </cols>
  <sheetData>
    <row r="1" spans="2:21" ht="28.5" customHeight="1">
      <c r="B1" s="511" t="s">
        <v>144</v>
      </c>
      <c r="C1" s="511"/>
      <c r="D1" s="511"/>
      <c r="E1" s="511"/>
      <c r="F1" s="511"/>
      <c r="G1" s="511"/>
      <c r="H1" s="511"/>
      <c r="I1" s="511"/>
      <c r="J1" s="511"/>
      <c r="K1" s="511"/>
      <c r="L1" s="511"/>
      <c r="M1" s="511"/>
      <c r="N1" s="511"/>
      <c r="O1" s="511"/>
      <c r="P1" s="511"/>
      <c r="Q1" s="511"/>
      <c r="R1" s="511"/>
      <c r="S1" s="511"/>
      <c r="T1" s="511"/>
      <c r="U1" s="511"/>
    </row>
    <row r="3" spans="2:21" ht="18" customHeight="1">
      <c r="B3" s="62"/>
      <c r="O3" s="63" t="s">
        <v>143</v>
      </c>
      <c r="P3" s="63"/>
      <c r="Q3" s="63" t="s">
        <v>2</v>
      </c>
      <c r="R3" s="63"/>
      <c r="S3" s="63" t="s">
        <v>6</v>
      </c>
      <c r="T3" s="63"/>
      <c r="U3" s="64" t="s">
        <v>145</v>
      </c>
    </row>
    <row r="4" spans="2:21" ht="14.25">
      <c r="B4" s="62"/>
    </row>
    <row r="5" spans="2:21" s="14" customFormat="1" ht="21" customHeight="1">
      <c r="B5" s="53" t="s">
        <v>161</v>
      </c>
      <c r="C5" s="51"/>
      <c r="D5" s="51"/>
      <c r="E5" s="51"/>
      <c r="F5" s="51"/>
      <c r="G5" s="51"/>
      <c r="H5" s="51"/>
      <c r="I5" s="51"/>
      <c r="J5" s="51"/>
      <c r="K5" s="51"/>
      <c r="L5" s="51"/>
      <c r="M5" s="51"/>
      <c r="N5" s="51"/>
      <c r="O5" s="51"/>
      <c r="P5" s="51"/>
      <c r="Q5" s="51"/>
    </row>
    <row r="6" spans="2:21" s="14" customFormat="1">
      <c r="B6" s="52"/>
      <c r="C6" s="51"/>
      <c r="D6" s="51"/>
      <c r="E6" s="51"/>
      <c r="F6" s="51"/>
      <c r="G6" s="51"/>
      <c r="H6" s="51"/>
      <c r="I6" s="51"/>
      <c r="J6" s="51"/>
      <c r="K6" s="51"/>
      <c r="L6" s="51"/>
      <c r="M6" s="51"/>
      <c r="N6" s="51"/>
      <c r="O6" s="51"/>
      <c r="P6" s="51"/>
      <c r="Q6" s="51"/>
    </row>
    <row r="7" spans="2:21" s="14" customFormat="1" ht="30" customHeight="1">
      <c r="B7" s="54"/>
      <c r="C7" s="51"/>
      <c r="D7" s="51"/>
      <c r="E7" s="51"/>
      <c r="J7" s="54"/>
      <c r="K7" s="513" t="s">
        <v>146</v>
      </c>
      <c r="L7" s="513"/>
      <c r="M7" s="513"/>
      <c r="N7" s="54"/>
      <c r="O7" s="512"/>
      <c r="P7" s="512"/>
      <c r="Q7" s="512"/>
      <c r="R7" s="512"/>
      <c r="S7" s="512"/>
      <c r="T7" s="512"/>
      <c r="U7" s="512"/>
    </row>
    <row r="8" spans="2:21" s="14" customFormat="1" ht="30" customHeight="1">
      <c r="B8" s="54"/>
      <c r="C8" s="51"/>
      <c r="D8" s="51"/>
      <c r="E8" s="51"/>
      <c r="J8" s="54"/>
      <c r="K8" s="513" t="s">
        <v>0</v>
      </c>
      <c r="L8" s="513"/>
      <c r="M8" s="513"/>
      <c r="N8" s="54"/>
      <c r="O8" s="512"/>
      <c r="P8" s="512"/>
      <c r="Q8" s="512"/>
      <c r="R8" s="512"/>
      <c r="S8" s="512"/>
      <c r="T8" s="512"/>
      <c r="U8" s="512"/>
    </row>
    <row r="9" spans="2:21" s="14" customFormat="1" ht="30" customHeight="1">
      <c r="B9" s="54"/>
      <c r="C9" s="51"/>
      <c r="D9" s="51"/>
      <c r="E9" s="51"/>
      <c r="J9" s="54"/>
      <c r="K9" s="513" t="s">
        <v>1</v>
      </c>
      <c r="L9" s="513"/>
      <c r="M9" s="513"/>
      <c r="N9" s="54"/>
      <c r="O9" s="512"/>
      <c r="P9" s="512"/>
      <c r="Q9" s="512"/>
      <c r="R9" s="512"/>
      <c r="S9" s="512"/>
      <c r="T9" s="512"/>
      <c r="U9" s="65"/>
    </row>
    <row r="10" spans="2:21" s="67" customFormat="1" ht="14.25">
      <c r="B10" s="66"/>
    </row>
    <row r="11" spans="2:21" s="67" customFormat="1" ht="14.25">
      <c r="B11" s="66" t="s">
        <v>147</v>
      </c>
    </row>
    <row r="12" spans="2:21" s="67" customFormat="1" ht="41.25" customHeight="1">
      <c r="B12" s="519" t="s">
        <v>148</v>
      </c>
      <c r="C12" s="520"/>
      <c r="D12" s="520"/>
      <c r="E12" s="520"/>
      <c r="F12" s="520"/>
      <c r="G12" s="520"/>
      <c r="H12" s="520"/>
      <c r="I12" s="520"/>
      <c r="J12" s="520"/>
      <c r="K12" s="520"/>
      <c r="L12" s="520"/>
      <c r="M12" s="520"/>
      <c r="N12" s="520"/>
      <c r="O12" s="520"/>
      <c r="P12" s="520"/>
      <c r="Q12" s="520"/>
      <c r="R12" s="520"/>
      <c r="S12" s="520"/>
      <c r="T12" s="520"/>
      <c r="U12" s="520"/>
    </row>
    <row r="13" spans="2:21" s="67" customFormat="1" ht="9.75" customHeight="1">
      <c r="B13" s="64"/>
      <c r="C13" s="64"/>
      <c r="D13" s="64"/>
      <c r="E13" s="64"/>
      <c r="F13" s="64"/>
      <c r="G13" s="64"/>
      <c r="H13" s="64"/>
      <c r="I13" s="64"/>
      <c r="J13" s="64"/>
      <c r="K13" s="64"/>
      <c r="L13" s="64"/>
      <c r="M13" s="64"/>
      <c r="N13" s="64"/>
      <c r="O13" s="64"/>
      <c r="P13" s="64"/>
      <c r="Q13" s="64"/>
      <c r="R13" s="64"/>
      <c r="S13" s="64"/>
      <c r="T13" s="64"/>
      <c r="U13" s="64"/>
    </row>
    <row r="14" spans="2:21" s="67" customFormat="1" ht="30" customHeight="1">
      <c r="B14" s="523" t="s">
        <v>31</v>
      </c>
      <c r="C14" s="523"/>
      <c r="D14" s="523"/>
      <c r="E14" s="523"/>
      <c r="F14" s="515"/>
      <c r="G14" s="515"/>
      <c r="H14" s="515"/>
      <c r="I14" s="515"/>
      <c r="J14" s="515"/>
      <c r="K14" s="515"/>
      <c r="L14" s="515"/>
      <c r="M14" s="515"/>
      <c r="N14" s="515"/>
      <c r="O14" s="515"/>
      <c r="P14" s="515"/>
      <c r="Q14" s="515"/>
      <c r="R14" s="515"/>
      <c r="S14" s="515"/>
      <c r="T14" s="515"/>
      <c r="U14" s="515"/>
    </row>
    <row r="15" spans="2:21" s="67" customFormat="1" ht="30" customHeight="1">
      <c r="B15" s="522" t="str">
        <f>入札書!C10</f>
        <v>件名</v>
      </c>
      <c r="C15" s="522"/>
      <c r="D15" s="522"/>
      <c r="E15" s="522"/>
      <c r="F15" s="516">
        <f>発注公告!E10</f>
        <v>2</v>
      </c>
      <c r="G15" s="517"/>
      <c r="H15" s="517"/>
      <c r="I15" s="517"/>
      <c r="J15" s="517"/>
      <c r="K15" s="517"/>
      <c r="L15" s="517"/>
      <c r="M15" s="517"/>
      <c r="N15" s="517"/>
      <c r="O15" s="517"/>
      <c r="P15" s="517"/>
      <c r="Q15" s="517"/>
      <c r="R15" s="517"/>
      <c r="S15" s="517"/>
      <c r="T15" s="517"/>
      <c r="U15" s="518"/>
    </row>
    <row r="16" spans="2:21" s="67" customFormat="1" ht="15" customHeight="1">
      <c r="C16" s="68"/>
      <c r="D16" s="68"/>
      <c r="E16" s="68"/>
      <c r="F16" s="69"/>
      <c r="G16" s="69"/>
      <c r="H16" s="69"/>
      <c r="I16" s="69"/>
      <c r="J16" s="69"/>
      <c r="K16" s="69"/>
      <c r="L16" s="69"/>
      <c r="M16" s="69"/>
      <c r="N16" s="69"/>
      <c r="O16" s="69"/>
      <c r="P16" s="69"/>
      <c r="Q16" s="69"/>
      <c r="R16" s="69"/>
      <c r="S16" s="69"/>
      <c r="T16" s="69"/>
      <c r="U16" s="69"/>
    </row>
    <row r="17" spans="2:21" s="67" customFormat="1" ht="24" customHeight="1">
      <c r="B17" s="521" t="s">
        <v>149</v>
      </c>
      <c r="C17" s="521"/>
      <c r="D17" s="521"/>
      <c r="E17" s="521"/>
      <c r="F17" s="521"/>
      <c r="G17" s="521"/>
      <c r="H17" s="521"/>
      <c r="I17" s="521"/>
      <c r="J17" s="521"/>
      <c r="K17" s="521"/>
      <c r="L17" s="521"/>
      <c r="M17" s="521"/>
      <c r="N17" s="521"/>
      <c r="O17" s="521"/>
      <c r="P17" s="521"/>
      <c r="Q17" s="521"/>
      <c r="R17" s="521"/>
      <c r="S17" s="521"/>
      <c r="T17" s="521"/>
      <c r="U17" s="521"/>
    </row>
    <row r="18" spans="2:21" s="67" customFormat="1" ht="14.25">
      <c r="B18" s="514" t="s">
        <v>150</v>
      </c>
      <c r="C18" s="514"/>
      <c r="D18" s="514"/>
      <c r="E18" s="514"/>
      <c r="F18" s="70"/>
      <c r="G18" s="70"/>
      <c r="H18" s="70"/>
      <c r="I18" s="70"/>
      <c r="J18" s="70"/>
      <c r="K18" s="70"/>
      <c r="L18" s="70"/>
      <c r="M18" s="70"/>
      <c r="N18" s="70"/>
      <c r="O18" s="70"/>
      <c r="P18" s="70"/>
      <c r="Q18" s="70"/>
      <c r="R18" s="70"/>
      <c r="S18" s="70"/>
      <c r="T18" s="70"/>
      <c r="U18" s="70"/>
    </row>
    <row r="19" spans="2:21" s="67" customFormat="1" ht="13.5" customHeight="1">
      <c r="B19" s="71"/>
      <c r="C19" s="71"/>
      <c r="D19" s="71"/>
      <c r="E19" s="71"/>
      <c r="F19" s="70"/>
      <c r="G19" s="70"/>
      <c r="H19" s="70"/>
      <c r="I19" s="70"/>
      <c r="J19" s="70"/>
      <c r="K19" s="70"/>
      <c r="L19" s="70"/>
      <c r="M19" s="70"/>
      <c r="N19" s="70"/>
      <c r="O19" s="70"/>
      <c r="P19" s="70"/>
      <c r="Q19" s="70"/>
      <c r="R19" s="70"/>
      <c r="S19" s="70"/>
      <c r="T19" s="70"/>
      <c r="U19" s="70"/>
    </row>
    <row r="20" spans="2:21" ht="45" customHeight="1">
      <c r="B20" s="72">
        <v>1</v>
      </c>
      <c r="C20" s="525"/>
      <c r="D20" s="525"/>
      <c r="E20" s="525"/>
      <c r="F20" s="525"/>
      <c r="G20" s="525"/>
      <c r="H20" s="525"/>
      <c r="I20" s="525"/>
      <c r="J20" s="525"/>
      <c r="K20" s="525"/>
      <c r="L20" s="525"/>
      <c r="M20" s="525"/>
      <c r="N20" s="525"/>
      <c r="O20" s="525"/>
      <c r="P20" s="525"/>
      <c r="Q20" s="525"/>
      <c r="R20" s="525"/>
      <c r="S20" s="525"/>
      <c r="T20" s="525"/>
      <c r="U20" s="525"/>
    </row>
    <row r="21" spans="2:21" ht="45" customHeight="1">
      <c r="B21" s="72"/>
      <c r="C21" s="525"/>
      <c r="D21" s="525"/>
      <c r="E21" s="525"/>
      <c r="F21" s="525"/>
      <c r="G21" s="525"/>
      <c r="H21" s="525"/>
      <c r="I21" s="525"/>
      <c r="J21" s="525"/>
      <c r="K21" s="525"/>
      <c r="L21" s="525"/>
      <c r="M21" s="525"/>
      <c r="N21" s="525"/>
      <c r="O21" s="525"/>
      <c r="P21" s="525"/>
      <c r="Q21" s="525"/>
      <c r="R21" s="525"/>
      <c r="S21" s="525"/>
      <c r="T21" s="525"/>
      <c r="U21" s="525"/>
    </row>
    <row r="22" spans="2:21" ht="45" customHeight="1">
      <c r="B22" s="72"/>
      <c r="C22" s="525"/>
      <c r="D22" s="525"/>
      <c r="E22" s="525"/>
      <c r="F22" s="525"/>
      <c r="G22" s="525"/>
      <c r="H22" s="525"/>
      <c r="I22" s="525"/>
      <c r="J22" s="525"/>
      <c r="K22" s="525"/>
      <c r="L22" s="525"/>
      <c r="M22" s="525"/>
      <c r="N22" s="525"/>
      <c r="O22" s="525"/>
      <c r="P22" s="525"/>
      <c r="Q22" s="525"/>
      <c r="R22" s="525"/>
      <c r="S22" s="525"/>
      <c r="T22" s="525"/>
      <c r="U22" s="525"/>
    </row>
    <row r="23" spans="2:21" ht="45" customHeight="1">
      <c r="B23" s="72"/>
      <c r="C23" s="525"/>
      <c r="D23" s="525"/>
      <c r="E23" s="525"/>
      <c r="F23" s="525"/>
      <c r="G23" s="525"/>
      <c r="H23" s="525"/>
      <c r="I23" s="525"/>
      <c r="J23" s="525"/>
      <c r="K23" s="525"/>
      <c r="L23" s="525"/>
      <c r="M23" s="525"/>
      <c r="N23" s="525"/>
      <c r="O23" s="525"/>
      <c r="P23" s="525"/>
      <c r="Q23" s="525"/>
      <c r="R23" s="525"/>
      <c r="S23" s="525"/>
      <c r="T23" s="525"/>
      <c r="U23" s="525"/>
    </row>
    <row r="24" spans="2:21" ht="45" customHeight="1">
      <c r="B24" s="72"/>
      <c r="C24" s="525"/>
      <c r="D24" s="525"/>
      <c r="E24" s="525"/>
      <c r="F24" s="525"/>
      <c r="G24" s="525"/>
      <c r="H24" s="525"/>
      <c r="I24" s="525"/>
      <c r="J24" s="525"/>
      <c r="K24" s="525"/>
      <c r="L24" s="525"/>
      <c r="M24" s="525"/>
      <c r="N24" s="525"/>
      <c r="O24" s="525"/>
      <c r="P24" s="525"/>
      <c r="Q24" s="525"/>
      <c r="R24" s="525"/>
      <c r="S24" s="525"/>
      <c r="T24" s="525"/>
      <c r="U24" s="525"/>
    </row>
    <row r="25" spans="2:21" ht="45" customHeight="1">
      <c r="B25" s="72"/>
      <c r="C25" s="525"/>
      <c r="D25" s="525"/>
      <c r="E25" s="525"/>
      <c r="F25" s="525"/>
      <c r="G25" s="525"/>
      <c r="H25" s="525"/>
      <c r="I25" s="525"/>
      <c r="J25" s="525"/>
      <c r="K25" s="525"/>
      <c r="L25" s="525"/>
      <c r="M25" s="525"/>
      <c r="N25" s="525"/>
      <c r="O25" s="525"/>
      <c r="P25" s="525"/>
      <c r="Q25" s="525"/>
      <c r="R25" s="525"/>
      <c r="S25" s="525"/>
      <c r="T25" s="525"/>
      <c r="U25" s="525"/>
    </row>
    <row r="26" spans="2:21" ht="45" customHeight="1">
      <c r="B26" s="72"/>
      <c r="C26" s="525"/>
      <c r="D26" s="525"/>
      <c r="E26" s="525"/>
      <c r="F26" s="525"/>
      <c r="G26" s="525"/>
      <c r="H26" s="525"/>
      <c r="I26" s="525"/>
      <c r="J26" s="525"/>
      <c r="K26" s="525"/>
      <c r="L26" s="525"/>
      <c r="M26" s="525"/>
      <c r="N26" s="525"/>
      <c r="O26" s="525"/>
      <c r="P26" s="525"/>
      <c r="Q26" s="525"/>
      <c r="R26" s="525"/>
      <c r="S26" s="525"/>
      <c r="T26" s="525"/>
      <c r="U26" s="525"/>
    </row>
    <row r="27" spans="2:21" ht="45" customHeight="1">
      <c r="B27" s="72"/>
      <c r="C27" s="525"/>
      <c r="D27" s="525"/>
      <c r="E27" s="525"/>
      <c r="F27" s="525"/>
      <c r="G27" s="525"/>
      <c r="H27" s="525"/>
      <c r="I27" s="525"/>
      <c r="J27" s="525"/>
      <c r="K27" s="525"/>
      <c r="L27" s="525"/>
      <c r="M27" s="525"/>
      <c r="N27" s="525"/>
      <c r="O27" s="525"/>
      <c r="P27" s="525"/>
      <c r="Q27" s="525"/>
      <c r="R27" s="525"/>
      <c r="S27" s="525"/>
      <c r="T27" s="525"/>
      <c r="U27" s="525"/>
    </row>
    <row r="28" spans="2:21" ht="20.100000000000001" customHeight="1">
      <c r="B28" s="72"/>
      <c r="C28" s="525"/>
      <c r="D28" s="525"/>
      <c r="E28" s="525"/>
      <c r="F28" s="525"/>
      <c r="G28" s="525"/>
      <c r="H28" s="525"/>
      <c r="I28" s="525"/>
      <c r="J28" s="525"/>
      <c r="K28" s="525"/>
      <c r="L28" s="525"/>
      <c r="M28" s="525"/>
      <c r="N28" s="525"/>
      <c r="O28" s="525"/>
      <c r="P28" s="525"/>
      <c r="Q28" s="525"/>
      <c r="R28" s="525"/>
      <c r="S28" s="525"/>
      <c r="T28" s="525"/>
      <c r="U28" s="525"/>
    </row>
    <row r="29" spans="2:21" ht="20.100000000000001" customHeight="1">
      <c r="B29" s="72"/>
      <c r="C29" s="525"/>
      <c r="D29" s="525"/>
      <c r="E29" s="525"/>
      <c r="F29" s="525"/>
      <c r="G29" s="525"/>
      <c r="H29" s="525"/>
      <c r="I29" s="525"/>
      <c r="J29" s="525"/>
      <c r="K29" s="525"/>
      <c r="L29" s="525"/>
      <c r="M29" s="525"/>
      <c r="N29" s="525"/>
      <c r="O29" s="525"/>
      <c r="P29" s="525"/>
      <c r="Q29" s="525"/>
      <c r="R29" s="525"/>
      <c r="S29" s="525"/>
      <c r="T29" s="525"/>
      <c r="U29" s="525"/>
    </row>
    <row r="30" spans="2:21" ht="20.100000000000001" customHeight="1">
      <c r="B30" s="72"/>
      <c r="C30" s="525"/>
      <c r="D30" s="525"/>
      <c r="E30" s="525"/>
      <c r="F30" s="525"/>
      <c r="G30" s="525"/>
      <c r="H30" s="525"/>
      <c r="I30" s="525"/>
      <c r="J30" s="525"/>
      <c r="K30" s="525"/>
      <c r="L30" s="525"/>
      <c r="M30" s="525"/>
      <c r="N30" s="525"/>
      <c r="O30" s="525"/>
      <c r="P30" s="525"/>
      <c r="Q30" s="525"/>
      <c r="R30" s="525"/>
      <c r="S30" s="525"/>
      <c r="T30" s="525"/>
      <c r="U30" s="525"/>
    </row>
    <row r="31" spans="2:21" ht="20.100000000000001" customHeight="1">
      <c r="B31" s="72"/>
      <c r="C31" s="525"/>
      <c r="D31" s="525"/>
      <c r="E31" s="525"/>
      <c r="F31" s="525"/>
      <c r="G31" s="525"/>
      <c r="H31" s="525"/>
      <c r="I31" s="525"/>
      <c r="J31" s="525"/>
      <c r="K31" s="525"/>
      <c r="L31" s="525"/>
      <c r="M31" s="525"/>
      <c r="N31" s="525"/>
      <c r="O31" s="525"/>
      <c r="P31" s="525"/>
      <c r="Q31" s="525"/>
      <c r="R31" s="525"/>
      <c r="S31" s="525"/>
      <c r="T31" s="525"/>
      <c r="U31" s="525"/>
    </row>
    <row r="32" spans="2:21" ht="13.5" customHeight="1">
      <c r="B32" s="73"/>
      <c r="C32" s="524"/>
      <c r="D32" s="524"/>
      <c r="E32" s="524"/>
      <c r="F32" s="524"/>
      <c r="G32" s="524"/>
      <c r="H32" s="524"/>
      <c r="I32" s="524"/>
      <c r="J32" s="524"/>
      <c r="K32" s="524"/>
      <c r="L32" s="524"/>
      <c r="M32" s="524"/>
      <c r="N32" s="524"/>
      <c r="O32" s="524"/>
      <c r="P32" s="524"/>
      <c r="Q32" s="524"/>
      <c r="R32" s="524"/>
      <c r="S32" s="524"/>
      <c r="T32" s="524"/>
      <c r="U32" s="524"/>
    </row>
    <row r="33" spans="2:21" ht="13.5" customHeight="1">
      <c r="B33" s="73"/>
      <c r="C33" s="524"/>
      <c r="D33" s="524"/>
      <c r="E33" s="524"/>
      <c r="F33" s="524"/>
      <c r="G33" s="524"/>
      <c r="H33" s="524"/>
      <c r="I33" s="524"/>
      <c r="J33" s="524"/>
      <c r="K33" s="524"/>
      <c r="L33" s="524"/>
      <c r="M33" s="524"/>
      <c r="N33" s="524"/>
      <c r="O33" s="524"/>
      <c r="P33" s="524"/>
      <c r="Q33" s="524"/>
      <c r="R33" s="524"/>
      <c r="S33" s="524"/>
      <c r="T33" s="524"/>
      <c r="U33" s="524"/>
    </row>
    <row r="34" spans="2:21" ht="13.5" customHeight="1">
      <c r="B34" s="71"/>
      <c r="C34" s="524"/>
      <c r="D34" s="524"/>
      <c r="E34" s="524"/>
      <c r="F34" s="524"/>
      <c r="G34" s="524"/>
      <c r="H34" s="524"/>
      <c r="I34" s="524"/>
      <c r="J34" s="524"/>
      <c r="K34" s="524"/>
      <c r="L34" s="524"/>
      <c r="M34" s="524"/>
      <c r="N34" s="524"/>
      <c r="O34" s="524"/>
      <c r="P34" s="524"/>
      <c r="Q34" s="524"/>
      <c r="R34" s="524"/>
      <c r="S34" s="524"/>
      <c r="T34" s="524"/>
      <c r="U34" s="524"/>
    </row>
    <row r="35" spans="2:21" ht="13.5" customHeight="1">
      <c r="B35" s="71"/>
      <c r="C35" s="524"/>
      <c r="D35" s="524"/>
      <c r="E35" s="524"/>
      <c r="F35" s="524"/>
      <c r="G35" s="524"/>
      <c r="H35" s="524"/>
      <c r="I35" s="524"/>
      <c r="J35" s="524"/>
      <c r="K35" s="524"/>
      <c r="L35" s="524"/>
      <c r="M35" s="524"/>
      <c r="N35" s="524"/>
      <c r="O35" s="524"/>
      <c r="P35" s="524"/>
      <c r="Q35" s="524"/>
      <c r="R35" s="524"/>
      <c r="S35" s="524"/>
      <c r="T35" s="524"/>
      <c r="U35" s="524"/>
    </row>
    <row r="36" spans="2:21" ht="13.5" customHeight="1">
      <c r="B36" s="71"/>
      <c r="C36" s="71"/>
      <c r="D36" s="71"/>
      <c r="E36" s="71"/>
      <c r="F36" s="70"/>
      <c r="G36" s="70"/>
      <c r="H36" s="70"/>
      <c r="I36" s="70"/>
      <c r="J36" s="70"/>
      <c r="K36" s="70"/>
      <c r="L36" s="70"/>
      <c r="M36" s="70"/>
      <c r="N36" s="70"/>
      <c r="O36" s="70"/>
      <c r="P36" s="70"/>
      <c r="Q36" s="70"/>
      <c r="R36" s="70"/>
      <c r="S36" s="70"/>
      <c r="T36" s="70"/>
      <c r="U36" s="70"/>
    </row>
    <row r="37" spans="2:21" ht="13.5" customHeight="1">
      <c r="B37" s="71"/>
      <c r="C37" s="71"/>
      <c r="D37" s="71"/>
      <c r="E37" s="71"/>
      <c r="F37" s="70"/>
      <c r="G37" s="70"/>
      <c r="H37" s="70"/>
      <c r="I37" s="70"/>
      <c r="J37" s="70"/>
      <c r="K37" s="70"/>
      <c r="L37" s="70"/>
      <c r="M37" s="70"/>
      <c r="N37" s="70"/>
      <c r="O37" s="70"/>
      <c r="P37" s="70"/>
      <c r="Q37" s="70"/>
      <c r="R37" s="70"/>
      <c r="S37" s="70"/>
      <c r="T37" s="70"/>
      <c r="U37" s="70"/>
    </row>
    <row r="38" spans="2:21" ht="13.5" customHeight="1">
      <c r="B38" s="71"/>
      <c r="C38" s="71"/>
      <c r="D38" s="71"/>
      <c r="E38" s="71"/>
      <c r="F38" s="70"/>
      <c r="G38" s="70"/>
      <c r="H38" s="70"/>
      <c r="I38" s="70"/>
      <c r="J38" s="70"/>
      <c r="K38" s="70"/>
      <c r="L38" s="70"/>
      <c r="M38" s="70"/>
      <c r="N38" s="70"/>
      <c r="O38" s="70"/>
      <c r="P38" s="70"/>
      <c r="Q38" s="70"/>
      <c r="R38" s="70"/>
      <c r="S38" s="70"/>
      <c r="T38" s="70"/>
      <c r="U38" s="70"/>
    </row>
    <row r="39" spans="2:21" ht="13.5" customHeight="1">
      <c r="B39" s="71"/>
      <c r="C39" s="71"/>
      <c r="D39" s="71"/>
      <c r="E39" s="71"/>
      <c r="F39" s="70"/>
      <c r="G39" s="70"/>
      <c r="H39" s="70"/>
      <c r="I39" s="70"/>
      <c r="J39" s="70"/>
      <c r="K39" s="70"/>
      <c r="L39" s="70"/>
      <c r="M39" s="70"/>
      <c r="N39" s="70"/>
      <c r="O39" s="70"/>
      <c r="P39" s="70"/>
      <c r="Q39" s="70"/>
      <c r="R39" s="70"/>
      <c r="S39" s="70"/>
      <c r="T39" s="70"/>
      <c r="U39" s="70"/>
    </row>
    <row r="40" spans="2:21" ht="13.5" customHeight="1">
      <c r="B40" s="71"/>
      <c r="C40" s="71"/>
      <c r="D40" s="71"/>
      <c r="E40" s="71"/>
      <c r="F40" s="70"/>
      <c r="G40" s="70"/>
      <c r="H40" s="70"/>
      <c r="I40" s="70"/>
      <c r="J40" s="70"/>
      <c r="K40" s="70"/>
      <c r="L40" s="70"/>
      <c r="M40" s="70"/>
      <c r="N40" s="70"/>
      <c r="O40" s="70"/>
      <c r="P40" s="70"/>
      <c r="Q40" s="70"/>
      <c r="R40" s="70"/>
      <c r="S40" s="70"/>
      <c r="T40" s="70"/>
      <c r="U40" s="70"/>
    </row>
    <row r="41" spans="2:21" ht="13.5" customHeight="1">
      <c r="B41" s="71"/>
      <c r="C41" s="71"/>
      <c r="D41" s="71"/>
      <c r="E41" s="71"/>
      <c r="F41" s="70"/>
      <c r="G41" s="70"/>
      <c r="H41" s="70"/>
      <c r="I41" s="70"/>
      <c r="J41" s="70"/>
      <c r="K41" s="70"/>
      <c r="L41" s="70"/>
      <c r="M41" s="70"/>
      <c r="N41" s="70"/>
      <c r="O41" s="70"/>
      <c r="P41" s="70"/>
      <c r="Q41" s="70"/>
      <c r="R41" s="70"/>
      <c r="S41" s="70"/>
      <c r="T41" s="70"/>
      <c r="U41" s="70"/>
    </row>
    <row r="42" spans="2:21" ht="13.5" customHeight="1">
      <c r="B42" s="71"/>
      <c r="C42" s="71"/>
      <c r="D42" s="71"/>
      <c r="E42" s="71"/>
      <c r="F42" s="70"/>
      <c r="G42" s="70"/>
      <c r="H42" s="70"/>
      <c r="I42" s="70"/>
      <c r="J42" s="70"/>
      <c r="K42" s="70"/>
      <c r="L42" s="70"/>
      <c r="M42" s="70"/>
      <c r="N42" s="70"/>
      <c r="O42" s="70"/>
      <c r="P42" s="70"/>
      <c r="Q42" s="70"/>
      <c r="R42" s="70"/>
      <c r="S42" s="70"/>
      <c r="T42" s="70"/>
      <c r="U42" s="70"/>
    </row>
    <row r="43" spans="2:21" ht="13.5" customHeight="1">
      <c r="B43" s="71"/>
      <c r="C43" s="71"/>
      <c r="D43" s="71"/>
      <c r="E43" s="71"/>
      <c r="F43" s="70"/>
      <c r="G43" s="70"/>
      <c r="H43" s="70"/>
      <c r="I43" s="70"/>
      <c r="J43" s="70"/>
      <c r="K43" s="70"/>
      <c r="L43" s="70"/>
      <c r="M43" s="70"/>
      <c r="N43" s="70"/>
      <c r="O43" s="70"/>
      <c r="P43" s="70"/>
      <c r="Q43" s="70"/>
      <c r="R43" s="70"/>
      <c r="S43" s="70"/>
      <c r="T43" s="70"/>
      <c r="U43" s="70"/>
    </row>
    <row r="44" spans="2:21" ht="13.5" customHeight="1">
      <c r="B44" s="71"/>
      <c r="C44" s="71"/>
      <c r="D44" s="71"/>
      <c r="E44" s="71"/>
      <c r="F44" s="70"/>
      <c r="G44" s="70"/>
      <c r="H44" s="70"/>
      <c r="I44" s="70"/>
      <c r="J44" s="70"/>
      <c r="K44" s="70"/>
      <c r="L44" s="70"/>
      <c r="M44" s="70"/>
      <c r="N44" s="70"/>
      <c r="O44" s="70"/>
      <c r="P44" s="70"/>
      <c r="Q44" s="70"/>
      <c r="R44" s="70"/>
      <c r="S44" s="70"/>
      <c r="T44" s="70"/>
      <c r="U44" s="70"/>
    </row>
    <row r="45" spans="2:21" ht="13.5" customHeight="1">
      <c r="B45" s="71"/>
      <c r="C45" s="71"/>
      <c r="D45" s="71"/>
      <c r="E45" s="71"/>
      <c r="F45" s="70"/>
      <c r="G45" s="70"/>
      <c r="H45" s="70"/>
      <c r="I45" s="70"/>
      <c r="J45" s="70"/>
      <c r="K45" s="70"/>
      <c r="L45" s="70"/>
      <c r="M45" s="70"/>
      <c r="N45" s="70"/>
      <c r="O45" s="70"/>
      <c r="P45" s="70"/>
      <c r="Q45" s="70"/>
      <c r="R45" s="70"/>
      <c r="S45" s="70"/>
      <c r="T45" s="70"/>
      <c r="U45" s="70"/>
    </row>
    <row r="46" spans="2:21" ht="13.5" customHeight="1">
      <c r="B46" s="71"/>
      <c r="C46" s="71"/>
      <c r="D46" s="71"/>
      <c r="E46" s="71"/>
      <c r="F46" s="70"/>
      <c r="G46" s="70"/>
      <c r="H46" s="70"/>
      <c r="I46" s="70"/>
      <c r="J46" s="70"/>
      <c r="K46" s="70"/>
      <c r="L46" s="70"/>
      <c r="M46" s="70"/>
      <c r="N46" s="70"/>
      <c r="O46" s="70"/>
      <c r="P46" s="70"/>
      <c r="Q46" s="70"/>
      <c r="R46" s="70"/>
      <c r="S46" s="70"/>
      <c r="T46" s="70"/>
      <c r="U46" s="70"/>
    </row>
    <row r="47" spans="2:21" ht="13.5" customHeight="1">
      <c r="B47" s="71"/>
      <c r="C47" s="71"/>
      <c r="D47" s="71"/>
      <c r="E47" s="71"/>
      <c r="F47" s="74"/>
      <c r="G47" s="74"/>
      <c r="H47" s="74"/>
      <c r="I47" s="74"/>
      <c r="J47" s="74"/>
      <c r="K47" s="74"/>
      <c r="L47" s="74"/>
      <c r="M47" s="74"/>
      <c r="N47" s="74"/>
      <c r="O47" s="74"/>
      <c r="P47" s="74"/>
      <c r="Q47" s="74"/>
      <c r="R47" s="74"/>
      <c r="S47" s="74"/>
      <c r="T47" s="74"/>
      <c r="U47" s="74"/>
    </row>
  </sheetData>
  <mergeCells count="30">
    <mergeCell ref="C21:U21"/>
    <mergeCell ref="C20:U20"/>
    <mergeCell ref="C33:U33"/>
    <mergeCell ref="C32:U32"/>
    <mergeCell ref="C29:U29"/>
    <mergeCell ref="C30:U30"/>
    <mergeCell ref="C31:U31"/>
    <mergeCell ref="C22:U22"/>
    <mergeCell ref="C23:U23"/>
    <mergeCell ref="C35:U35"/>
    <mergeCell ref="C34:U34"/>
    <mergeCell ref="C28:U28"/>
    <mergeCell ref="C24:U24"/>
    <mergeCell ref="C25:U25"/>
    <mergeCell ref="C26:U26"/>
    <mergeCell ref="C27:U27"/>
    <mergeCell ref="B18:E18"/>
    <mergeCell ref="F14:U14"/>
    <mergeCell ref="F15:U15"/>
    <mergeCell ref="B12:U12"/>
    <mergeCell ref="B17:U17"/>
    <mergeCell ref="B15:E15"/>
    <mergeCell ref="B14:E14"/>
    <mergeCell ref="B1:U1"/>
    <mergeCell ref="O7:U7"/>
    <mergeCell ref="O8:U8"/>
    <mergeCell ref="O9:T9"/>
    <mergeCell ref="K7:M7"/>
    <mergeCell ref="K8:M8"/>
    <mergeCell ref="K9:M9"/>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K25"/>
  <sheetViews>
    <sheetView showGridLines="0" view="pageBreakPreview" zoomScale="80" zoomScaleNormal="100" zoomScaleSheetLayoutView="80" workbookViewId="0">
      <selection activeCell="O20" sqref="O20"/>
    </sheetView>
  </sheetViews>
  <sheetFormatPr defaultRowHeight="13.5"/>
  <cols>
    <col min="1" max="1" width="27.875" style="105" customWidth="1"/>
    <col min="2" max="2" width="14.25" style="105" customWidth="1"/>
    <col min="3" max="3" width="12.875" style="105" customWidth="1"/>
    <col min="4" max="9" width="4.875" style="105" customWidth="1"/>
    <col min="10" max="10" width="5" style="105" customWidth="1"/>
    <col min="11" max="11" width="2.25" style="105" customWidth="1"/>
    <col min="12" max="16384" width="9" style="105"/>
  </cols>
  <sheetData>
    <row r="1" spans="1:11" ht="20.100000000000001" customHeight="1">
      <c r="A1" s="104" t="s">
        <v>444</v>
      </c>
    </row>
    <row r="2" spans="1:11">
      <c r="A2" s="106"/>
    </row>
    <row r="3" spans="1:11" ht="20.100000000000001" customHeight="1">
      <c r="A3" s="107"/>
      <c r="D3" s="108"/>
      <c r="E3" s="108" t="s">
        <v>4</v>
      </c>
      <c r="F3" s="108"/>
      <c r="G3" s="108" t="s">
        <v>201</v>
      </c>
      <c r="H3" s="108"/>
      <c r="I3" s="108" t="s">
        <v>3</v>
      </c>
    </row>
    <row r="4" spans="1:11">
      <c r="A4" s="106"/>
    </row>
    <row r="5" spans="1:11" ht="20.100000000000001" customHeight="1">
      <c r="A5" s="401" t="s">
        <v>297</v>
      </c>
      <c r="B5" s="401"/>
      <c r="C5" s="401"/>
      <c r="D5" s="401"/>
      <c r="E5" s="401"/>
      <c r="F5" s="401"/>
      <c r="G5" s="401"/>
      <c r="H5" s="401"/>
      <c r="I5" s="401"/>
      <c r="J5" s="401"/>
      <c r="K5" s="401"/>
    </row>
    <row r="6" spans="1:11">
      <c r="A6" s="109"/>
    </row>
    <row r="7" spans="1:11" ht="20.100000000000001" customHeight="1">
      <c r="A7" s="105" t="s">
        <v>212</v>
      </c>
    </row>
    <row r="9" spans="1:11" ht="24.95" customHeight="1">
      <c r="D9" s="105" t="s">
        <v>213</v>
      </c>
    </row>
    <row r="10" spans="1:11">
      <c r="A10" s="106"/>
      <c r="D10" s="105" t="s">
        <v>214</v>
      </c>
    </row>
    <row r="11" spans="1:11">
      <c r="A11" s="106"/>
    </row>
    <row r="12" spans="1:11">
      <c r="A12" s="106"/>
    </row>
    <row r="13" spans="1:11" ht="55.5" customHeight="1">
      <c r="A13" s="402" t="s">
        <v>215</v>
      </c>
      <c r="B13" s="402"/>
      <c r="C13" s="402"/>
      <c r="D13" s="402"/>
      <c r="E13" s="402"/>
      <c r="F13" s="402"/>
      <c r="G13" s="402"/>
      <c r="H13" s="402"/>
      <c r="I13" s="402"/>
    </row>
    <row r="14" spans="1:11">
      <c r="A14" s="106"/>
    </row>
    <row r="15" spans="1:11">
      <c r="A15" s="403" t="s">
        <v>206</v>
      </c>
      <c r="B15" s="403"/>
      <c r="C15" s="403"/>
      <c r="D15" s="403"/>
      <c r="E15" s="403"/>
      <c r="F15" s="403"/>
      <c r="G15" s="403"/>
      <c r="H15" s="403"/>
      <c r="I15" s="403"/>
    </row>
    <row r="16" spans="1:11">
      <c r="A16" s="106"/>
    </row>
    <row r="17" spans="1:9" ht="40.5" customHeight="1">
      <c r="A17" s="114" t="s">
        <v>207</v>
      </c>
      <c r="B17" s="404">
        <f>発注公告!E10</f>
        <v>2</v>
      </c>
      <c r="C17" s="405"/>
      <c r="D17" s="405"/>
      <c r="E17" s="405"/>
      <c r="F17" s="405"/>
      <c r="G17" s="405"/>
      <c r="H17" s="405"/>
      <c r="I17" s="406"/>
    </row>
    <row r="18" spans="1:9" ht="51.75" customHeight="1">
      <c r="A18" s="527" t="s">
        <v>216</v>
      </c>
      <c r="B18" s="529" t="s">
        <v>217</v>
      </c>
      <c r="C18" s="529"/>
      <c r="D18" s="529"/>
      <c r="E18" s="529"/>
      <c r="F18" s="529"/>
      <c r="G18" s="529"/>
      <c r="H18" s="529"/>
      <c r="I18" s="529"/>
    </row>
    <row r="19" spans="1:9" ht="51.75" customHeight="1">
      <c r="A19" s="528"/>
      <c r="B19" s="529" t="s">
        <v>218</v>
      </c>
      <c r="C19" s="529"/>
      <c r="D19" s="529"/>
      <c r="E19" s="529"/>
      <c r="F19" s="529"/>
      <c r="G19" s="529"/>
      <c r="H19" s="529"/>
      <c r="I19" s="529"/>
    </row>
    <row r="20" spans="1:9" ht="48" customHeight="1">
      <c r="A20" s="526" t="s">
        <v>219</v>
      </c>
      <c r="B20" s="526"/>
      <c r="C20" s="526"/>
      <c r="D20" s="526"/>
      <c r="E20" s="526"/>
      <c r="F20" s="526"/>
      <c r="G20" s="526"/>
      <c r="H20" s="526"/>
      <c r="I20" s="526"/>
    </row>
    <row r="21" spans="1:9" ht="28.5" customHeight="1">
      <c r="A21" s="402" t="s">
        <v>220</v>
      </c>
      <c r="B21" s="402"/>
      <c r="C21" s="402"/>
      <c r="D21" s="402"/>
      <c r="E21" s="402"/>
      <c r="F21" s="402"/>
      <c r="G21" s="402"/>
      <c r="H21" s="402"/>
      <c r="I21" s="402"/>
    </row>
    <row r="22" spans="1:9" ht="20.100000000000001" customHeight="1">
      <c r="A22" s="111"/>
    </row>
    <row r="23" spans="1:9" ht="20.100000000000001" customHeight="1">
      <c r="A23" s="111"/>
    </row>
    <row r="24" spans="1:9" ht="20.100000000000001" customHeight="1">
      <c r="A24" s="111"/>
    </row>
    <row r="25" spans="1:9" ht="20.100000000000001" customHeight="1">
      <c r="A25" s="111"/>
    </row>
  </sheetData>
  <mergeCells count="9">
    <mergeCell ref="A20:I20"/>
    <mergeCell ref="A21:I21"/>
    <mergeCell ref="A5:K5"/>
    <mergeCell ref="A13:I13"/>
    <mergeCell ref="A15:I15"/>
    <mergeCell ref="B17:I17"/>
    <mergeCell ref="A18:A19"/>
    <mergeCell ref="B18:I18"/>
    <mergeCell ref="B19:I19"/>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361950</xdr:colOff>
                    <xdr:row>17</xdr:row>
                    <xdr:rowOff>228600</xdr:rowOff>
                  </from>
                  <to>
                    <xdr:col>1</xdr:col>
                    <xdr:colOff>666750</xdr:colOff>
                    <xdr:row>17</xdr:row>
                    <xdr:rowOff>438150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361950</xdr:colOff>
                    <xdr:row>18</xdr:row>
                    <xdr:rowOff>228600</xdr:rowOff>
                  </from>
                  <to>
                    <xdr:col>1</xdr:col>
                    <xdr:colOff>666750</xdr:colOff>
                    <xdr:row>18</xdr:row>
                    <xdr:rowOff>438150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24"/>
  <sheetViews>
    <sheetView showGridLines="0" zoomScale="85" zoomScaleNormal="85" workbookViewId="0">
      <selection activeCell="G8" sqref="G8"/>
    </sheetView>
  </sheetViews>
  <sheetFormatPr defaultRowHeight="13.5"/>
  <cols>
    <col min="1" max="1" width="27.875" style="105" customWidth="1"/>
    <col min="2" max="2" width="14.25" style="105" customWidth="1"/>
    <col min="3" max="3" width="12.875" style="105" customWidth="1"/>
    <col min="4" max="9" width="4.875" style="105" customWidth="1"/>
    <col min="10" max="16384" width="9" style="105"/>
  </cols>
  <sheetData>
    <row r="1" spans="1:9" ht="20.100000000000001" customHeight="1">
      <c r="A1" s="104" t="s">
        <v>445</v>
      </c>
    </row>
    <row r="2" spans="1:9">
      <c r="A2" s="106"/>
    </row>
    <row r="3" spans="1:9" ht="20.100000000000001" customHeight="1">
      <c r="A3" s="107"/>
      <c r="D3" s="108"/>
      <c r="E3" s="108" t="s">
        <v>4</v>
      </c>
      <c r="F3" s="108"/>
      <c r="G3" s="108" t="s">
        <v>201</v>
      </c>
      <c r="H3" s="108"/>
      <c r="I3" s="108" t="s">
        <v>3</v>
      </c>
    </row>
    <row r="4" spans="1:9">
      <c r="A4" s="106"/>
    </row>
    <row r="5" spans="1:9" ht="20.100000000000001" customHeight="1">
      <c r="A5" s="401" t="s">
        <v>221</v>
      </c>
      <c r="B5" s="401"/>
      <c r="C5" s="401"/>
      <c r="D5" s="401"/>
      <c r="E5" s="401"/>
      <c r="F5" s="401"/>
      <c r="G5" s="401"/>
      <c r="H5" s="401"/>
      <c r="I5" s="401"/>
    </row>
    <row r="6" spans="1:9">
      <c r="A6" s="109"/>
    </row>
    <row r="7" spans="1:9" ht="20.100000000000001" customHeight="1">
      <c r="A7" s="105" t="s">
        <v>212</v>
      </c>
    </row>
    <row r="9" spans="1:9" ht="24.95" customHeight="1">
      <c r="D9" s="105" t="s">
        <v>213</v>
      </c>
    </row>
    <row r="10" spans="1:9">
      <c r="A10" s="106"/>
      <c r="D10" s="105" t="s">
        <v>214</v>
      </c>
    </row>
    <row r="11" spans="1:9">
      <c r="A11" s="106"/>
    </row>
    <row r="12" spans="1:9">
      <c r="A12" s="106"/>
    </row>
    <row r="13" spans="1:9" ht="55.5" customHeight="1">
      <c r="A13" s="402" t="s">
        <v>222</v>
      </c>
      <c r="B13" s="402"/>
      <c r="C13" s="402"/>
      <c r="D13" s="402"/>
      <c r="E13" s="402"/>
      <c r="F13" s="402"/>
      <c r="G13" s="402"/>
      <c r="H13" s="402"/>
      <c r="I13" s="402"/>
    </row>
    <row r="14" spans="1:9">
      <c r="A14" s="106"/>
    </row>
    <row r="15" spans="1:9">
      <c r="A15" s="403" t="s">
        <v>206</v>
      </c>
      <c r="B15" s="403"/>
      <c r="C15" s="403"/>
      <c r="D15" s="403"/>
      <c r="E15" s="403"/>
      <c r="F15" s="403"/>
      <c r="G15" s="403"/>
      <c r="H15" s="403"/>
      <c r="I15" s="403"/>
    </row>
    <row r="16" spans="1:9">
      <c r="A16" s="106"/>
    </row>
    <row r="17" spans="1:9" ht="40.5" customHeight="1">
      <c r="A17" s="114" t="s">
        <v>207</v>
      </c>
      <c r="B17" s="404">
        <f>発注公告!E10</f>
        <v>2</v>
      </c>
      <c r="C17" s="405"/>
      <c r="D17" s="405"/>
      <c r="E17" s="405"/>
      <c r="F17" s="405"/>
      <c r="G17" s="405"/>
      <c r="H17" s="405"/>
      <c r="I17" s="406"/>
    </row>
    <row r="18" spans="1:9" ht="51.75" customHeight="1">
      <c r="A18" s="114" t="s">
        <v>223</v>
      </c>
      <c r="B18" s="529"/>
      <c r="C18" s="529"/>
      <c r="D18" s="529"/>
      <c r="E18" s="529"/>
      <c r="F18" s="529"/>
      <c r="G18" s="529"/>
      <c r="H18" s="529"/>
      <c r="I18" s="529"/>
    </row>
    <row r="19" spans="1:9" ht="20.100000000000001" customHeight="1">
      <c r="A19" s="111"/>
    </row>
    <row r="20" spans="1:9" ht="20.100000000000001" customHeight="1">
      <c r="A20" s="111"/>
    </row>
    <row r="21" spans="1:9" ht="20.100000000000001" customHeight="1">
      <c r="A21" s="111"/>
    </row>
    <row r="22" spans="1:9" ht="20.100000000000001" customHeight="1">
      <c r="A22" s="111"/>
    </row>
    <row r="23" spans="1:9" ht="20.100000000000001" customHeight="1">
      <c r="A23" s="111"/>
    </row>
    <row r="24" spans="1:9" ht="20.100000000000001" customHeight="1">
      <c r="A24" s="111"/>
    </row>
  </sheetData>
  <mergeCells count="5">
    <mergeCell ref="A5:I5"/>
    <mergeCell ref="A13:I13"/>
    <mergeCell ref="A15:I15"/>
    <mergeCell ref="B17:I17"/>
    <mergeCell ref="B18:I18"/>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67"/>
  <sheetViews>
    <sheetView view="pageBreakPreview" zoomScale="85" zoomScaleNormal="100" zoomScaleSheetLayoutView="85" workbookViewId="0">
      <selection activeCell="B51" sqref="B51"/>
    </sheetView>
  </sheetViews>
  <sheetFormatPr defaultRowHeight="13.5"/>
  <cols>
    <col min="1" max="1" width="3.125" style="121" customWidth="1"/>
    <col min="2" max="2" width="84.875" style="169" customWidth="1"/>
  </cols>
  <sheetData>
    <row r="1" spans="1:3">
      <c r="A1" s="391" t="s">
        <v>277</v>
      </c>
      <c r="B1" s="391"/>
    </row>
    <row r="2" spans="1:3">
      <c r="A2" s="124"/>
      <c r="B2" s="124"/>
    </row>
    <row r="3" spans="1:3">
      <c r="B3" s="123">
        <v>42886</v>
      </c>
    </row>
    <row r="4" spans="1:3">
      <c r="B4" s="121"/>
    </row>
    <row r="5" spans="1:3">
      <c r="A5" s="391" t="s">
        <v>267</v>
      </c>
      <c r="B5" s="391"/>
    </row>
    <row r="6" spans="1:3" ht="72.75" customHeight="1">
      <c r="A6" s="121" t="s">
        <v>264</v>
      </c>
      <c r="B6" s="122" t="s">
        <v>359</v>
      </c>
    </row>
    <row r="7" spans="1:3">
      <c r="A7" s="391" t="s">
        <v>268</v>
      </c>
      <c r="B7" s="391"/>
    </row>
    <row r="8" spans="1:3">
      <c r="A8" s="121" t="s">
        <v>264</v>
      </c>
      <c r="B8" s="122" t="s">
        <v>370</v>
      </c>
    </row>
    <row r="9" spans="1:3">
      <c r="B9" s="122" t="s">
        <v>371</v>
      </c>
    </row>
    <row r="10" spans="1:3">
      <c r="A10" s="391" t="s">
        <v>269</v>
      </c>
      <c r="B10" s="391"/>
    </row>
    <row r="11" spans="1:3">
      <c r="A11" s="121" t="s">
        <v>264</v>
      </c>
      <c r="B11" s="122" t="s">
        <v>357</v>
      </c>
    </row>
    <row r="12" spans="1:3">
      <c r="B12" s="122" t="s">
        <v>392</v>
      </c>
    </row>
    <row r="13" spans="1:3">
      <c r="B13" s="122" t="s">
        <v>393</v>
      </c>
    </row>
    <row r="14" spans="1:3" ht="13.5" customHeight="1">
      <c r="B14" s="122" t="s">
        <v>394</v>
      </c>
    </row>
    <row r="15" spans="1:3" ht="13.5" customHeight="1">
      <c r="B15" s="122" t="s">
        <v>395</v>
      </c>
    </row>
    <row r="16" spans="1:3" ht="13.5" customHeight="1">
      <c r="B16" s="170" t="s">
        <v>396</v>
      </c>
      <c r="C16" s="167"/>
    </row>
    <row r="17" spans="1:2" ht="54.75" customHeight="1">
      <c r="B17" s="122" t="s">
        <v>398</v>
      </c>
    </row>
    <row r="18" spans="1:2">
      <c r="B18" s="122" t="s">
        <v>397</v>
      </c>
    </row>
    <row r="19" spans="1:2">
      <c r="A19" s="391" t="s">
        <v>270</v>
      </c>
      <c r="B19" s="391"/>
    </row>
    <row r="20" spans="1:2" ht="28.5" customHeight="1">
      <c r="A20" s="121" t="s">
        <v>264</v>
      </c>
      <c r="B20" s="122" t="s">
        <v>358</v>
      </c>
    </row>
    <row r="21" spans="1:2">
      <c r="A21" s="121">
        <v>2</v>
      </c>
      <c r="B21" s="122" t="s">
        <v>266</v>
      </c>
    </row>
    <row r="22" spans="1:2">
      <c r="B22" s="122" t="s">
        <v>384</v>
      </c>
    </row>
    <row r="23" spans="1:2">
      <c r="B23" s="122" t="s">
        <v>385</v>
      </c>
    </row>
    <row r="24" spans="1:2">
      <c r="B24" s="122" t="s">
        <v>386</v>
      </c>
    </row>
    <row r="25" spans="1:2">
      <c r="B25" s="122" t="s">
        <v>387</v>
      </c>
    </row>
    <row r="26" spans="1:2">
      <c r="B26" s="122" t="s">
        <v>388</v>
      </c>
    </row>
    <row r="27" spans="1:2">
      <c r="B27" s="122" t="s">
        <v>389</v>
      </c>
    </row>
    <row r="28" spans="1:2">
      <c r="B28" s="122" t="s">
        <v>390</v>
      </c>
    </row>
    <row r="29" spans="1:2">
      <c r="B29" s="122" t="s">
        <v>391</v>
      </c>
    </row>
    <row r="30" spans="1:2">
      <c r="A30" s="124" t="s">
        <v>380</v>
      </c>
      <c r="B30" s="122"/>
    </row>
    <row r="31" spans="1:2" ht="42" customHeight="1">
      <c r="A31" s="121" t="s">
        <v>264</v>
      </c>
      <c r="B31" s="122" t="s">
        <v>373</v>
      </c>
    </row>
    <row r="32" spans="1:2" ht="28.5" customHeight="1">
      <c r="A32" s="169">
        <v>2</v>
      </c>
      <c r="B32" s="122" t="s">
        <v>372</v>
      </c>
    </row>
    <row r="33" spans="1:2">
      <c r="A33" s="124" t="s">
        <v>336</v>
      </c>
      <c r="B33" s="122"/>
    </row>
    <row r="34" spans="1:2">
      <c r="A34" s="121" t="s">
        <v>264</v>
      </c>
      <c r="B34" s="122" t="s">
        <v>374</v>
      </c>
    </row>
    <row r="35" spans="1:2" ht="27.75" customHeight="1">
      <c r="A35" s="169">
        <v>2</v>
      </c>
      <c r="B35" s="122" t="s">
        <v>344</v>
      </c>
    </row>
    <row r="36" spans="1:2">
      <c r="A36" s="171" t="s">
        <v>337</v>
      </c>
      <c r="B36" s="171"/>
    </row>
    <row r="37" spans="1:2">
      <c r="A37" s="121" t="s">
        <v>264</v>
      </c>
      <c r="B37" s="122" t="s">
        <v>381</v>
      </c>
    </row>
    <row r="38" spans="1:2" ht="42" customHeight="1">
      <c r="A38" s="121">
        <v>2</v>
      </c>
      <c r="B38" s="168" t="s">
        <v>379</v>
      </c>
    </row>
    <row r="39" spans="1:2" ht="28.5" customHeight="1">
      <c r="A39" s="169">
        <v>3</v>
      </c>
      <c r="B39" s="168" t="s">
        <v>345</v>
      </c>
    </row>
    <row r="40" spans="1:2" ht="42.75" customHeight="1">
      <c r="A40" s="121">
        <v>4</v>
      </c>
      <c r="B40" s="168" t="s">
        <v>346</v>
      </c>
    </row>
    <row r="41" spans="1:2" ht="28.5" customHeight="1">
      <c r="A41" s="169">
        <v>5</v>
      </c>
      <c r="B41" s="168" t="s">
        <v>347</v>
      </c>
    </row>
    <row r="42" spans="1:2">
      <c r="A42" s="121">
        <v>6</v>
      </c>
      <c r="B42" s="168" t="s">
        <v>348</v>
      </c>
    </row>
    <row r="43" spans="1:2">
      <c r="A43" s="171" t="s">
        <v>338</v>
      </c>
      <c r="B43" s="171"/>
    </row>
    <row r="44" spans="1:2" ht="27.75" customHeight="1">
      <c r="A44" s="121" t="s">
        <v>264</v>
      </c>
      <c r="B44" s="122" t="s">
        <v>382</v>
      </c>
    </row>
    <row r="45" spans="1:2" s="175" customFormat="1" ht="38.25">
      <c r="A45" s="169">
        <v>2</v>
      </c>
      <c r="B45" s="168" t="s">
        <v>383</v>
      </c>
    </row>
    <row r="46" spans="1:2" ht="57.75" customHeight="1">
      <c r="A46" s="121">
        <v>3</v>
      </c>
      <c r="B46" s="168" t="s">
        <v>368</v>
      </c>
    </row>
    <row r="47" spans="1:2" ht="38.25" customHeight="1">
      <c r="A47" s="169">
        <v>4</v>
      </c>
      <c r="B47" s="168" t="s">
        <v>369</v>
      </c>
    </row>
    <row r="48" spans="1:2" ht="28.5" customHeight="1">
      <c r="A48" s="121">
        <v>5</v>
      </c>
      <c r="B48" s="168" t="s">
        <v>349</v>
      </c>
    </row>
    <row r="49" spans="1:2" s="173" customFormat="1" ht="28.5" customHeight="1">
      <c r="A49" s="169">
        <v>6</v>
      </c>
      <c r="B49" s="168" t="s">
        <v>350</v>
      </c>
    </row>
    <row r="50" spans="1:2" s="173" customFormat="1" ht="38.25" customHeight="1">
      <c r="A50" s="169">
        <v>7</v>
      </c>
      <c r="B50" s="172" t="s">
        <v>446</v>
      </c>
    </row>
    <row r="51" spans="1:2" s="173" customFormat="1" ht="28.5" customHeight="1">
      <c r="A51" s="169">
        <v>8</v>
      </c>
      <c r="B51" s="122" t="s">
        <v>273</v>
      </c>
    </row>
    <row r="52" spans="1:2" ht="28.5" customHeight="1">
      <c r="A52" s="121">
        <v>9</v>
      </c>
      <c r="B52" s="122" t="s">
        <v>274</v>
      </c>
    </row>
    <row r="53" spans="1:2">
      <c r="A53" s="124" t="s">
        <v>271</v>
      </c>
      <c r="B53" s="124"/>
    </row>
    <row r="54" spans="1:2">
      <c r="A54" s="121" t="s">
        <v>264</v>
      </c>
      <c r="B54" s="122" t="s">
        <v>375</v>
      </c>
    </row>
    <row r="55" spans="1:2">
      <c r="A55" s="171" t="s">
        <v>339</v>
      </c>
      <c r="B55" s="171"/>
    </row>
    <row r="56" spans="1:2">
      <c r="A56" s="121" t="s">
        <v>264</v>
      </c>
      <c r="B56" s="172" t="s">
        <v>376</v>
      </c>
    </row>
    <row r="57" spans="1:2" ht="28.5" customHeight="1">
      <c r="A57" s="121">
        <v>2</v>
      </c>
      <c r="B57" s="172" t="s">
        <v>265</v>
      </c>
    </row>
    <row r="58" spans="1:2">
      <c r="A58" s="171" t="s">
        <v>340</v>
      </c>
      <c r="B58" s="171"/>
    </row>
    <row r="59" spans="1:2">
      <c r="A59" s="121" t="s">
        <v>264</v>
      </c>
      <c r="B59" s="168" t="s">
        <v>377</v>
      </c>
    </row>
    <row r="60" spans="1:2">
      <c r="B60" s="172" t="s">
        <v>341</v>
      </c>
    </row>
    <row r="61" spans="1:2">
      <c r="B61" s="172" t="s">
        <v>342</v>
      </c>
    </row>
    <row r="62" spans="1:2" ht="28.5" customHeight="1">
      <c r="B62" s="172" t="s">
        <v>343</v>
      </c>
    </row>
    <row r="63" spans="1:2">
      <c r="A63" s="121">
        <v>2</v>
      </c>
      <c r="B63" s="172" t="s">
        <v>351</v>
      </c>
    </row>
    <row r="64" spans="1:2">
      <c r="A64" s="391" t="s">
        <v>272</v>
      </c>
      <c r="B64" s="391"/>
    </row>
    <row r="65" spans="1:2">
      <c r="A65" s="121" t="s">
        <v>264</v>
      </c>
      <c r="B65" s="122" t="s">
        <v>378</v>
      </c>
    </row>
    <row r="66" spans="1:2">
      <c r="A66" s="391" t="s">
        <v>224</v>
      </c>
      <c r="B66" s="391"/>
    </row>
    <row r="67" spans="1:2">
      <c r="A67" s="391" t="s">
        <v>352</v>
      </c>
      <c r="B67" s="391"/>
    </row>
  </sheetData>
  <mergeCells count="8">
    <mergeCell ref="A7:B7"/>
    <mergeCell ref="A5:B5"/>
    <mergeCell ref="A1:B1"/>
    <mergeCell ref="A67:B67"/>
    <mergeCell ref="A64:B64"/>
    <mergeCell ref="A66:B66"/>
    <mergeCell ref="A19:B19"/>
    <mergeCell ref="A10:B10"/>
  </mergeCells>
  <phoneticPr fontId="2"/>
  <pageMargins left="0.7" right="0.7" top="0.75" bottom="0.75" header="0.3" footer="0.3"/>
  <pageSetup paperSize="9" scale="96" orientation="portrait" r:id="rId1"/>
  <rowBreaks count="1" manualBreakCount="1">
    <brk id="42"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2"/>
  <sheetViews>
    <sheetView zoomScale="75" workbookViewId="0">
      <selection activeCell="D15" sqref="D15"/>
    </sheetView>
  </sheetViews>
  <sheetFormatPr defaultRowHeight="13.5"/>
  <cols>
    <col min="1" max="1" width="32" style="18" customWidth="1"/>
    <col min="2" max="2" width="4.375" style="18" customWidth="1"/>
    <col min="3" max="3" width="17.375" style="18" customWidth="1"/>
    <col min="4" max="4" width="5.625" style="18" customWidth="1"/>
    <col min="5" max="5" width="17.625" style="18" customWidth="1"/>
    <col min="6" max="6" width="5.625" style="18" customWidth="1"/>
    <col min="7" max="7" width="31" style="18" bestFit="1" customWidth="1"/>
    <col min="8" max="8" width="5.625" style="18" customWidth="1"/>
    <col min="9" max="9" width="17.625" style="18" customWidth="1"/>
    <col min="10" max="10" width="4.625" style="18" customWidth="1"/>
    <col min="12" max="16384" width="9" style="18"/>
  </cols>
  <sheetData>
    <row r="1" spans="1:10" ht="23.25" customHeight="1">
      <c r="A1" s="36" t="s">
        <v>33</v>
      </c>
      <c r="B1" s="36"/>
      <c r="C1" s="36" t="s">
        <v>26</v>
      </c>
      <c r="E1" s="36" t="s">
        <v>25</v>
      </c>
      <c r="F1" s="19"/>
      <c r="G1" s="39" t="s">
        <v>73</v>
      </c>
      <c r="I1" s="36" t="s">
        <v>28</v>
      </c>
    </row>
    <row r="2" spans="1:10" ht="20.100000000000001" customHeight="1">
      <c r="A2" s="44"/>
      <c r="B2" s="45"/>
      <c r="C2" s="37" t="s">
        <v>34</v>
      </c>
      <c r="D2" s="32"/>
      <c r="E2" s="38" t="s">
        <v>37</v>
      </c>
      <c r="F2" s="21"/>
      <c r="G2" s="40" t="s">
        <v>47</v>
      </c>
      <c r="H2" s="19"/>
      <c r="I2" s="38" t="s">
        <v>7</v>
      </c>
      <c r="J2" s="19"/>
    </row>
    <row r="3" spans="1:10" ht="20.100000000000001" customHeight="1">
      <c r="A3" s="43" t="s">
        <v>75</v>
      </c>
      <c r="B3" s="46"/>
      <c r="C3" s="37" t="s">
        <v>35</v>
      </c>
      <c r="D3" s="32"/>
      <c r="E3" s="38" t="s">
        <v>38</v>
      </c>
      <c r="F3" s="21"/>
      <c r="G3" s="42" t="s">
        <v>56</v>
      </c>
      <c r="H3" s="19"/>
      <c r="I3" s="38" t="s">
        <v>8</v>
      </c>
      <c r="J3" s="19"/>
    </row>
    <row r="4" spans="1:10" ht="20.100000000000001" customHeight="1">
      <c r="A4" s="42" t="s">
        <v>76</v>
      </c>
      <c r="B4" s="47"/>
      <c r="C4" s="37" t="s">
        <v>36</v>
      </c>
      <c r="D4" s="19"/>
      <c r="E4" s="38" t="s">
        <v>39</v>
      </c>
      <c r="F4" s="19"/>
      <c r="G4" s="41" t="s">
        <v>48</v>
      </c>
      <c r="H4" s="19"/>
      <c r="I4" s="38" t="s">
        <v>9</v>
      </c>
      <c r="J4" s="19"/>
    </row>
    <row r="5" spans="1:10" ht="20.100000000000001" customHeight="1">
      <c r="A5" s="42" t="s">
        <v>77</v>
      </c>
      <c r="B5" s="48"/>
      <c r="C5" s="22"/>
      <c r="D5" s="19"/>
      <c r="E5" s="38" t="s">
        <v>40</v>
      </c>
      <c r="F5" s="19"/>
      <c r="G5" s="40" t="s">
        <v>49</v>
      </c>
      <c r="H5" s="19"/>
      <c r="I5" s="38" t="s">
        <v>10</v>
      </c>
      <c r="J5" s="19"/>
    </row>
    <row r="6" spans="1:10" ht="20.100000000000001" customHeight="1">
      <c r="A6" s="43" t="s">
        <v>78</v>
      </c>
      <c r="B6" s="46"/>
      <c r="D6" s="32"/>
      <c r="E6" s="38" t="s">
        <v>41</v>
      </c>
      <c r="F6" s="21"/>
      <c r="G6" s="40" t="s">
        <v>50</v>
      </c>
      <c r="H6" s="21"/>
      <c r="I6" s="38" t="s">
        <v>11</v>
      </c>
      <c r="J6" s="20"/>
    </row>
    <row r="7" spans="1:10" ht="20.100000000000001" customHeight="1">
      <c r="A7" s="43" t="s">
        <v>79</v>
      </c>
      <c r="B7" s="46"/>
      <c r="D7" s="32"/>
      <c r="E7" s="38" t="s">
        <v>42</v>
      </c>
      <c r="F7" s="21"/>
      <c r="G7" s="40" t="s">
        <v>51</v>
      </c>
      <c r="H7" s="21"/>
      <c r="I7" s="38" t="s">
        <v>12</v>
      </c>
      <c r="J7" s="20"/>
    </row>
    <row r="8" spans="1:10" ht="20.100000000000001" customHeight="1">
      <c r="A8" s="43" t="s">
        <v>80</v>
      </c>
      <c r="B8" s="46"/>
      <c r="D8" s="32"/>
      <c r="E8" s="38" t="s">
        <v>43</v>
      </c>
      <c r="F8" s="21"/>
      <c r="G8" s="42" t="s">
        <v>57</v>
      </c>
      <c r="H8" s="21"/>
      <c r="I8" s="38" t="s">
        <v>13</v>
      </c>
      <c r="J8" s="20"/>
    </row>
    <row r="9" spans="1:10" ht="20.100000000000001" customHeight="1">
      <c r="A9" s="42" t="s">
        <v>81</v>
      </c>
      <c r="B9" s="47"/>
      <c r="D9" s="32"/>
      <c r="E9" s="38" t="s">
        <v>44</v>
      </c>
      <c r="F9" s="21"/>
      <c r="G9" s="43" t="s">
        <v>20</v>
      </c>
      <c r="H9" s="21"/>
      <c r="I9" s="23"/>
      <c r="J9" s="20"/>
    </row>
    <row r="10" spans="1:10" ht="20.100000000000001" customHeight="1">
      <c r="A10" s="43" t="s">
        <v>82</v>
      </c>
      <c r="B10" s="49"/>
      <c r="D10" s="32"/>
      <c r="E10" s="38" t="s">
        <v>45</v>
      </c>
      <c r="F10" s="24"/>
      <c r="G10" s="40" t="s">
        <v>52</v>
      </c>
      <c r="H10" s="19"/>
      <c r="I10" s="19"/>
      <c r="J10" s="19"/>
    </row>
    <row r="11" spans="1:10" ht="20.100000000000001" customHeight="1">
      <c r="A11" s="43" t="s">
        <v>83</v>
      </c>
      <c r="B11" s="46"/>
      <c r="D11" s="32"/>
      <c r="E11" s="38" t="s">
        <v>46</v>
      </c>
      <c r="F11" s="24"/>
      <c r="G11" s="40" t="s">
        <v>15</v>
      </c>
      <c r="H11" s="19"/>
      <c r="I11" s="19"/>
      <c r="J11" s="19"/>
    </row>
    <row r="12" spans="1:10" ht="20.100000000000001" customHeight="1">
      <c r="A12" s="43" t="s">
        <v>84</v>
      </c>
      <c r="B12" s="46"/>
      <c r="D12" s="32"/>
      <c r="F12" s="24"/>
      <c r="G12" s="40" t="s">
        <v>27</v>
      </c>
      <c r="H12" s="19"/>
      <c r="I12" s="19"/>
      <c r="J12" s="19"/>
    </row>
    <row r="13" spans="1:10" ht="20.100000000000001" customHeight="1">
      <c r="A13" s="43" t="s">
        <v>85</v>
      </c>
      <c r="B13" s="46"/>
      <c r="D13" s="32"/>
      <c r="E13" s="23"/>
      <c r="F13" s="24"/>
      <c r="G13" s="40" t="s">
        <v>53</v>
      </c>
      <c r="H13" s="19"/>
      <c r="I13" s="19"/>
      <c r="J13" s="19"/>
    </row>
    <row r="14" spans="1:10" ht="20.100000000000001" customHeight="1">
      <c r="A14" s="43" t="s">
        <v>86</v>
      </c>
      <c r="B14" s="46"/>
      <c r="D14" s="32"/>
      <c r="F14" s="24"/>
      <c r="G14" s="42" t="s">
        <v>29</v>
      </c>
      <c r="H14" s="19"/>
      <c r="I14" s="19"/>
      <c r="J14" s="19"/>
    </row>
    <row r="15" spans="1:10" ht="20.100000000000001" customHeight="1">
      <c r="A15" s="42" t="s">
        <v>87</v>
      </c>
      <c r="B15" s="47"/>
      <c r="D15" s="19"/>
      <c r="E15" s="19"/>
      <c r="F15" s="19"/>
      <c r="G15" s="40" t="s">
        <v>16</v>
      </c>
      <c r="H15" s="19"/>
      <c r="I15" s="19"/>
      <c r="J15" s="19"/>
    </row>
    <row r="16" spans="1:10" ht="20.100000000000001" customHeight="1">
      <c r="A16" s="43" t="s">
        <v>88</v>
      </c>
      <c r="B16" s="46"/>
      <c r="C16" s="23"/>
      <c r="D16" s="19"/>
      <c r="E16" s="19"/>
      <c r="F16" s="19"/>
      <c r="G16" s="40" t="s">
        <v>17</v>
      </c>
      <c r="H16" s="19"/>
      <c r="I16" s="19"/>
      <c r="J16" s="19"/>
    </row>
    <row r="17" spans="1:10" ht="20.100000000000001" customHeight="1">
      <c r="A17" s="43" t="s">
        <v>89</v>
      </c>
      <c r="B17" s="46"/>
      <c r="D17" s="33"/>
      <c r="F17" s="25"/>
      <c r="G17" s="40" t="s">
        <v>18</v>
      </c>
      <c r="H17" s="25"/>
      <c r="I17" s="27"/>
      <c r="J17" s="28"/>
    </row>
    <row r="18" spans="1:10" ht="20.100000000000001" customHeight="1">
      <c r="A18" s="43" t="s">
        <v>90</v>
      </c>
      <c r="B18" s="46"/>
      <c r="D18" s="33"/>
      <c r="E18" s="26"/>
      <c r="F18" s="25"/>
      <c r="G18" s="42" t="s">
        <v>58</v>
      </c>
      <c r="H18" s="25"/>
      <c r="I18" s="27"/>
      <c r="J18" s="28"/>
    </row>
    <row r="19" spans="1:10" s="30" customFormat="1" ht="20.100000000000001" customHeight="1">
      <c r="A19" s="42" t="s">
        <v>91</v>
      </c>
      <c r="B19" s="47"/>
      <c r="D19" s="33"/>
      <c r="F19" s="25"/>
      <c r="G19" s="43" t="s">
        <v>30</v>
      </c>
      <c r="H19" s="25"/>
      <c r="I19" s="27"/>
      <c r="J19" s="28"/>
    </row>
    <row r="20" spans="1:10" s="30" customFormat="1" ht="20.100000000000001" customHeight="1">
      <c r="A20" s="43" t="s">
        <v>92</v>
      </c>
      <c r="B20" s="49"/>
      <c r="D20" s="33"/>
      <c r="E20" s="27"/>
      <c r="F20" s="25"/>
      <c r="G20" s="40" t="s">
        <v>54</v>
      </c>
      <c r="H20" s="25"/>
      <c r="I20" s="27"/>
      <c r="J20" s="28"/>
    </row>
    <row r="21" spans="1:10" s="30" customFormat="1" ht="20.100000000000001" customHeight="1">
      <c r="A21" s="43" t="s">
        <v>93</v>
      </c>
      <c r="B21" s="46"/>
      <c r="D21" s="33"/>
      <c r="F21" s="25"/>
      <c r="G21" s="43" t="s">
        <v>55</v>
      </c>
      <c r="H21" s="25"/>
      <c r="I21" s="27"/>
      <c r="J21" s="28"/>
    </row>
    <row r="22" spans="1:10" s="30" customFormat="1" ht="20.100000000000001" customHeight="1">
      <c r="A22" s="43" t="s">
        <v>94</v>
      </c>
      <c r="B22" s="49"/>
      <c r="D22" s="33"/>
      <c r="E22" s="27"/>
      <c r="F22" s="25"/>
      <c r="G22" s="43" t="s">
        <v>19</v>
      </c>
      <c r="H22" s="25"/>
      <c r="I22" s="27"/>
      <c r="J22" s="28"/>
    </row>
    <row r="23" spans="1:10" s="30" customFormat="1" ht="20.100000000000001" customHeight="1">
      <c r="A23" s="43" t="s">
        <v>95</v>
      </c>
      <c r="B23" s="49"/>
      <c r="D23" s="33"/>
      <c r="F23" s="25"/>
      <c r="G23" s="27"/>
      <c r="H23" s="25"/>
      <c r="I23" s="27"/>
      <c r="J23" s="28"/>
    </row>
    <row r="24" spans="1:10" s="30" customFormat="1" ht="20.100000000000001" customHeight="1">
      <c r="A24" s="56" t="s">
        <v>96</v>
      </c>
      <c r="B24" s="50"/>
      <c r="D24" s="33"/>
      <c r="E24" s="34"/>
      <c r="F24" s="25"/>
      <c r="G24" s="27"/>
      <c r="H24" s="25"/>
      <c r="I24" s="27"/>
      <c r="J24" s="28"/>
    </row>
    <row r="25" spans="1:10" s="30" customFormat="1" ht="20.100000000000001" customHeight="1">
      <c r="A25" s="56" t="s">
        <v>97</v>
      </c>
      <c r="B25" s="50"/>
      <c r="D25" s="33"/>
      <c r="F25" s="25"/>
      <c r="G25" s="27"/>
      <c r="H25" s="25"/>
      <c r="I25" s="27"/>
      <c r="J25" s="28"/>
    </row>
    <row r="26" spans="1:10" s="30" customFormat="1" ht="20.100000000000001" customHeight="1">
      <c r="A26" s="56" t="s">
        <v>98</v>
      </c>
      <c r="B26" s="50"/>
      <c r="D26" s="33"/>
      <c r="E26" s="27"/>
      <c r="F26" s="25"/>
      <c r="G26" s="27"/>
      <c r="H26" s="25"/>
      <c r="I26" s="27"/>
      <c r="J26" s="28"/>
    </row>
    <row r="27" spans="1:10" s="30" customFormat="1" ht="20.100000000000001" customHeight="1">
      <c r="A27" s="56" t="s">
        <v>99</v>
      </c>
      <c r="B27" s="50"/>
      <c r="D27" s="33"/>
      <c r="F27" s="25"/>
      <c r="G27" s="27"/>
      <c r="H27" s="25"/>
      <c r="I27" s="27"/>
      <c r="J27" s="28"/>
    </row>
    <row r="28" spans="1:10" s="30" customFormat="1" ht="20.100000000000001" customHeight="1">
      <c r="A28" s="56" t="s">
        <v>100</v>
      </c>
      <c r="B28" s="50"/>
      <c r="D28" s="33"/>
      <c r="E28" s="27"/>
      <c r="F28" s="25"/>
      <c r="G28" s="27"/>
      <c r="H28" s="25"/>
      <c r="I28" s="27"/>
      <c r="J28" s="28"/>
    </row>
    <row r="29" spans="1:10" s="30" customFormat="1" ht="20.100000000000001" customHeight="1">
      <c r="A29" s="56" t="s">
        <v>101</v>
      </c>
      <c r="B29" s="50"/>
      <c r="D29" s="33"/>
      <c r="F29" s="25"/>
      <c r="G29" s="27"/>
      <c r="H29" s="25"/>
      <c r="I29" s="27"/>
      <c r="J29" s="28"/>
    </row>
    <row r="30" spans="1:10" s="30" customFormat="1" ht="30" customHeight="1">
      <c r="A30" s="56" t="s">
        <v>102</v>
      </c>
      <c r="B30" s="50"/>
      <c r="D30" s="33"/>
      <c r="E30" s="27"/>
      <c r="F30" s="25"/>
      <c r="G30" s="27"/>
      <c r="H30" s="25"/>
      <c r="I30" s="27"/>
      <c r="J30" s="28"/>
    </row>
    <row r="31" spans="1:10" s="30" customFormat="1" ht="20.100000000000001" customHeight="1">
      <c r="A31" s="27"/>
      <c r="B31" s="27"/>
      <c r="D31" s="33"/>
      <c r="F31" s="28"/>
      <c r="G31" s="27"/>
      <c r="H31" s="29"/>
      <c r="I31" s="29"/>
      <c r="J31" s="29"/>
    </row>
    <row r="32" spans="1:10" s="30" customFormat="1" ht="20.100000000000001" customHeight="1">
      <c r="A32" s="29"/>
      <c r="B32" s="29"/>
      <c r="E32" s="27"/>
      <c r="F32" s="28"/>
      <c r="G32" s="27"/>
      <c r="H32" s="29"/>
      <c r="I32" s="29"/>
      <c r="J32" s="29"/>
    </row>
    <row r="33" spans="1:10" s="30" customFormat="1" ht="30" customHeight="1">
      <c r="A33" s="29"/>
      <c r="B33" s="29"/>
      <c r="D33" s="33"/>
      <c r="F33" s="28"/>
      <c r="G33" s="27"/>
      <c r="H33" s="29"/>
      <c r="I33" s="29"/>
      <c r="J33" s="29"/>
    </row>
    <row r="34" spans="1:10" s="30" customFormat="1" ht="30" customHeight="1">
      <c r="A34" s="29"/>
      <c r="B34" s="29"/>
      <c r="D34" s="33"/>
      <c r="E34" s="34"/>
      <c r="F34" s="28"/>
      <c r="G34" s="27"/>
      <c r="H34" s="29"/>
      <c r="I34" s="29"/>
      <c r="J34" s="29"/>
    </row>
    <row r="35" spans="1:10" s="30" customFormat="1" ht="20.100000000000001" customHeight="1">
      <c r="A35" s="29"/>
      <c r="B35" s="29"/>
      <c r="D35" s="33"/>
      <c r="F35" s="28"/>
      <c r="G35" s="27"/>
      <c r="H35" s="29"/>
      <c r="I35" s="29"/>
      <c r="J35" s="29"/>
    </row>
    <row r="36" spans="1:10" s="30" customFormat="1" ht="20.100000000000001" customHeight="1">
      <c r="A36" s="29"/>
      <c r="B36" s="29"/>
      <c r="D36" s="33"/>
      <c r="E36" s="34"/>
      <c r="F36" s="28"/>
      <c r="G36" s="27"/>
      <c r="H36" s="29"/>
      <c r="I36" s="29"/>
      <c r="J36" s="29"/>
    </row>
    <row r="37" spans="1:10" s="30" customFormat="1" ht="20.100000000000001" customHeight="1">
      <c r="A37" s="29"/>
      <c r="B37" s="29"/>
      <c r="D37" s="33"/>
      <c r="E37" s="34"/>
      <c r="F37" s="28"/>
      <c r="G37" s="27"/>
      <c r="H37" s="29"/>
      <c r="I37" s="29"/>
      <c r="J37" s="29"/>
    </row>
    <row r="38" spans="1:10" ht="20.100000000000001" customHeight="1">
      <c r="A38" s="29"/>
      <c r="B38" s="29"/>
      <c r="C38" s="23"/>
      <c r="D38" s="19"/>
      <c r="E38" s="19"/>
      <c r="F38" s="19"/>
      <c r="G38" s="19"/>
      <c r="H38" s="19"/>
      <c r="I38" s="19"/>
      <c r="J38" s="19"/>
    </row>
    <row r="39" spans="1:10" ht="20.100000000000001" customHeight="1">
      <c r="A39" s="19"/>
      <c r="B39" s="19"/>
      <c r="C39" s="23"/>
      <c r="D39" s="19"/>
      <c r="E39" s="19"/>
      <c r="F39" s="19"/>
      <c r="G39" s="19"/>
      <c r="H39" s="19"/>
      <c r="I39" s="19"/>
      <c r="J39" s="19"/>
    </row>
    <row r="40" spans="1:10" ht="20.100000000000001" customHeight="1">
      <c r="A40" s="19"/>
      <c r="B40" s="19"/>
      <c r="C40" s="23"/>
      <c r="D40" s="19"/>
      <c r="E40" s="19"/>
      <c r="F40" s="19"/>
      <c r="G40" s="19"/>
      <c r="H40" s="19"/>
      <c r="I40" s="19"/>
      <c r="J40" s="19"/>
    </row>
    <row r="41" spans="1:10" ht="20.100000000000001" customHeight="1">
      <c r="A41" s="19"/>
      <c r="B41" s="19"/>
      <c r="D41" s="32"/>
      <c r="F41" s="21"/>
      <c r="G41" s="23"/>
      <c r="H41" s="21"/>
      <c r="I41" s="23"/>
      <c r="J41" s="20"/>
    </row>
    <row r="42" spans="1:10" ht="20.100000000000001" customHeight="1">
      <c r="A42" s="23"/>
      <c r="B42" s="23"/>
      <c r="D42" s="32"/>
      <c r="E42" s="23"/>
      <c r="F42" s="21"/>
      <c r="G42" s="23"/>
      <c r="H42" s="21"/>
      <c r="I42" s="23"/>
      <c r="J42" s="20"/>
    </row>
    <row r="43" spans="1:10" ht="20.100000000000001" customHeight="1">
      <c r="A43" s="23"/>
      <c r="B43" s="23"/>
      <c r="D43" s="32"/>
      <c r="F43" s="21"/>
      <c r="G43" s="23"/>
      <c r="H43" s="21"/>
      <c r="I43" s="23"/>
      <c r="J43" s="19"/>
    </row>
    <row r="44" spans="1:10" ht="20.100000000000001" customHeight="1">
      <c r="A44" s="19"/>
      <c r="B44" s="19"/>
      <c r="D44" s="32"/>
      <c r="E44" s="23"/>
      <c r="F44" s="21"/>
      <c r="G44" s="23"/>
      <c r="H44" s="21"/>
      <c r="I44" s="23"/>
      <c r="J44" s="19"/>
    </row>
    <row r="45" spans="1:10" ht="20.100000000000001" customHeight="1">
      <c r="A45" s="19"/>
      <c r="B45" s="19"/>
      <c r="D45" s="32"/>
      <c r="F45" s="19"/>
      <c r="G45" s="19"/>
      <c r="H45" s="19"/>
      <c r="I45" s="19"/>
      <c r="J45" s="19"/>
    </row>
    <row r="46" spans="1:10" ht="20.100000000000001" customHeight="1">
      <c r="A46" s="19"/>
      <c r="B46" s="19"/>
      <c r="D46" s="32"/>
      <c r="E46" s="23"/>
      <c r="F46" s="19"/>
      <c r="G46" s="19"/>
      <c r="H46" s="19"/>
      <c r="I46" s="19"/>
      <c r="J46" s="19"/>
    </row>
    <row r="47" spans="1:10" ht="20.100000000000001" customHeight="1">
      <c r="A47" s="19"/>
      <c r="B47" s="19"/>
      <c r="D47" s="21"/>
      <c r="E47" s="23"/>
      <c r="F47" s="19"/>
      <c r="G47" s="19"/>
      <c r="H47" s="19"/>
      <c r="I47" s="19"/>
      <c r="J47" s="19"/>
    </row>
    <row r="48" spans="1:10" ht="20.100000000000001" customHeight="1">
      <c r="A48" s="19"/>
      <c r="B48" s="19"/>
      <c r="C48" s="23"/>
      <c r="D48" s="19"/>
      <c r="E48" s="19"/>
      <c r="F48" s="19"/>
      <c r="G48" s="19"/>
      <c r="H48" s="19"/>
      <c r="I48" s="19"/>
      <c r="J48" s="19"/>
    </row>
    <row r="49" spans="1:10" ht="20.100000000000001" customHeight="1">
      <c r="A49" s="19"/>
      <c r="B49" s="19"/>
      <c r="C49" s="35"/>
      <c r="D49" s="32"/>
      <c r="F49" s="21"/>
      <c r="G49" s="23"/>
      <c r="H49" s="21"/>
      <c r="I49" s="23"/>
      <c r="J49" s="20"/>
    </row>
    <row r="50" spans="1:10" ht="20.100000000000001" customHeight="1">
      <c r="A50" s="23"/>
      <c r="B50" s="23"/>
      <c r="C50" s="35"/>
      <c r="D50" s="32"/>
      <c r="E50" s="35"/>
      <c r="F50" s="21"/>
      <c r="G50" s="23"/>
      <c r="H50" s="21"/>
      <c r="I50" s="23"/>
      <c r="J50" s="20"/>
    </row>
    <row r="51" spans="1:10" ht="20.100000000000001" customHeight="1">
      <c r="A51" s="23"/>
      <c r="B51" s="23"/>
      <c r="C51" s="35"/>
      <c r="D51" s="32"/>
      <c r="E51" s="23"/>
      <c r="F51" s="21"/>
      <c r="G51" s="23"/>
      <c r="H51" s="21"/>
      <c r="I51" s="23"/>
      <c r="J51" s="19"/>
    </row>
    <row r="52" spans="1:10">
      <c r="A52" s="19"/>
      <c r="B52" s="19"/>
      <c r="C52" s="31"/>
      <c r="E52" s="19"/>
      <c r="F52" s="19"/>
      <c r="G52" s="19"/>
      <c r="H52" s="19"/>
      <c r="I52" s="19"/>
      <c r="J52" s="19"/>
    </row>
    <row r="53" spans="1:10">
      <c r="A53" s="19"/>
      <c r="B53" s="19"/>
      <c r="C53" s="31"/>
      <c r="E53" s="19"/>
      <c r="F53" s="19"/>
      <c r="G53" s="19"/>
      <c r="H53" s="19"/>
      <c r="I53" s="19"/>
      <c r="J53" s="19"/>
    </row>
    <row r="54" spans="1:10">
      <c r="A54" s="19"/>
      <c r="B54" s="19"/>
      <c r="C54" s="31"/>
      <c r="E54" s="19"/>
      <c r="F54" s="19"/>
      <c r="G54" s="19"/>
      <c r="H54" s="19"/>
      <c r="I54" s="19"/>
      <c r="J54" s="19"/>
    </row>
    <row r="55" spans="1:10">
      <c r="A55" s="19"/>
      <c r="B55" s="19"/>
      <c r="C55" s="31"/>
      <c r="E55" s="19"/>
      <c r="F55" s="19"/>
      <c r="G55" s="19"/>
      <c r="H55" s="19"/>
      <c r="I55" s="19"/>
      <c r="J55" s="19"/>
    </row>
    <row r="56" spans="1:10">
      <c r="A56" s="19"/>
      <c r="B56" s="19"/>
      <c r="C56" s="31"/>
      <c r="E56" s="19"/>
      <c r="F56" s="19"/>
      <c r="G56" s="19"/>
      <c r="H56" s="19"/>
      <c r="I56" s="19"/>
      <c r="J56" s="19"/>
    </row>
    <row r="57" spans="1:10">
      <c r="A57" s="19"/>
      <c r="B57" s="19"/>
      <c r="E57" s="19"/>
      <c r="F57" s="19"/>
      <c r="G57" s="19"/>
      <c r="H57" s="19"/>
      <c r="I57" s="19"/>
      <c r="J57" s="19"/>
    </row>
    <row r="58" spans="1:10">
      <c r="C58" s="31"/>
      <c r="E58" s="19"/>
      <c r="F58" s="19"/>
      <c r="G58" s="19"/>
      <c r="H58" s="19"/>
      <c r="I58" s="19"/>
      <c r="J58" s="19"/>
    </row>
    <row r="59" spans="1:10">
      <c r="C59" s="31"/>
      <c r="E59" s="19"/>
      <c r="F59" s="19"/>
      <c r="G59" s="19"/>
      <c r="H59" s="19"/>
      <c r="I59" s="19"/>
      <c r="J59" s="19"/>
    </row>
    <row r="60" spans="1:10">
      <c r="C60" s="31"/>
      <c r="F60" s="19"/>
      <c r="G60" s="19"/>
      <c r="H60" s="19"/>
      <c r="I60" s="19"/>
      <c r="J60" s="19"/>
    </row>
    <row r="61" spans="1:10">
      <c r="C61" s="31"/>
      <c r="G61" s="19"/>
      <c r="H61" s="19"/>
      <c r="I61" s="19"/>
      <c r="J61" s="19"/>
    </row>
    <row r="62" spans="1:10">
      <c r="C62" s="31"/>
      <c r="G62" s="19"/>
      <c r="H62" s="19"/>
      <c r="I62" s="19"/>
      <c r="J62" s="19"/>
    </row>
    <row r="63" spans="1:10">
      <c r="C63" s="31"/>
      <c r="G63" s="19"/>
      <c r="H63" s="19"/>
      <c r="I63" s="19"/>
      <c r="J63" s="19"/>
    </row>
    <row r="64" spans="1:10">
      <c r="C64" s="31"/>
      <c r="G64" s="19"/>
      <c r="H64" s="19"/>
      <c r="I64" s="19"/>
      <c r="J64" s="19"/>
    </row>
    <row r="65" spans="3:3">
      <c r="C65" s="31"/>
    </row>
    <row r="66" spans="3:3">
      <c r="C66" s="31"/>
    </row>
    <row r="67" spans="3:3">
      <c r="C67" s="31"/>
    </row>
    <row r="68" spans="3:3">
      <c r="C68" s="31"/>
    </row>
    <row r="69" spans="3:3">
      <c r="C69" s="31"/>
    </row>
    <row r="70" spans="3:3">
      <c r="C70" s="31"/>
    </row>
    <row r="71" spans="3:3">
      <c r="C71" s="31"/>
    </row>
    <row r="72" spans="3:3">
      <c r="C72" s="31"/>
    </row>
    <row r="73" spans="3:3">
      <c r="C73" s="31"/>
    </row>
    <row r="74" spans="3:3">
      <c r="C74" s="31"/>
    </row>
    <row r="75" spans="3:3">
      <c r="C75" s="31"/>
    </row>
    <row r="76" spans="3:3">
      <c r="C76" s="31"/>
    </row>
    <row r="77" spans="3:3">
      <c r="C77" s="31"/>
    </row>
    <row r="78" spans="3:3">
      <c r="C78" s="31"/>
    </row>
    <row r="79" spans="3:3">
      <c r="C79" s="31"/>
    </row>
    <row r="80" spans="3:3">
      <c r="C80" s="31"/>
    </row>
    <row r="81" spans="3:3">
      <c r="C81" s="31"/>
    </row>
    <row r="82" spans="3:3">
      <c r="C82" s="31"/>
    </row>
    <row r="83" spans="3:3">
      <c r="C83" s="31"/>
    </row>
    <row r="84" spans="3:3">
      <c r="C84" s="31"/>
    </row>
    <row r="85" spans="3:3">
      <c r="C85" s="31"/>
    </row>
    <row r="86" spans="3:3">
      <c r="C86" s="31"/>
    </row>
    <row r="87" spans="3:3">
      <c r="C87" s="31"/>
    </row>
    <row r="88" spans="3:3">
      <c r="C88" s="31"/>
    </row>
    <row r="89" spans="3:3">
      <c r="C89" s="31"/>
    </row>
    <row r="90" spans="3:3">
      <c r="C90" s="31"/>
    </row>
    <row r="91" spans="3:3">
      <c r="C91" s="31"/>
    </row>
    <row r="92" spans="3:3">
      <c r="C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zoomScale="75" workbookViewId="0">
      <selection activeCell="A11" sqref="A11"/>
    </sheetView>
  </sheetViews>
  <sheetFormatPr defaultRowHeight="13.5"/>
  <cols>
    <col min="1" max="1" width="40.125" style="18" bestFit="1" customWidth="1"/>
    <col min="2" max="2" width="22.75" style="18" bestFit="1" customWidth="1"/>
    <col min="3" max="3" width="32" style="18" customWidth="1"/>
    <col min="4" max="4" width="17.375" style="18" customWidth="1"/>
    <col min="5" max="5" width="17.625" style="18" customWidth="1"/>
    <col min="6" max="6" width="31" style="18" bestFit="1" customWidth="1"/>
    <col min="7" max="7" width="17.625" style="18" customWidth="1"/>
    <col min="8" max="8" width="4.625" style="18" customWidth="1"/>
    <col min="9" max="16384" width="9" style="18"/>
  </cols>
  <sheetData>
    <row r="1" spans="1:9" ht="23.25" customHeight="1">
      <c r="A1" s="36" t="s">
        <v>22</v>
      </c>
      <c r="B1" s="36" t="s">
        <v>119</v>
      </c>
      <c r="C1" s="36" t="s">
        <v>120</v>
      </c>
      <c r="D1" s="36" t="s">
        <v>26</v>
      </c>
      <c r="E1" s="36" t="s">
        <v>25</v>
      </c>
      <c r="F1" s="39" t="s">
        <v>73</v>
      </c>
      <c r="G1" s="36" t="s">
        <v>28</v>
      </c>
    </row>
    <row r="2" spans="1:9" ht="20.100000000000001" customHeight="1">
      <c r="A2" s="44"/>
      <c r="B2" s="44"/>
      <c r="C2" s="44"/>
      <c r="D2" s="37" t="s">
        <v>34</v>
      </c>
      <c r="E2" s="38" t="s">
        <v>37</v>
      </c>
      <c r="F2" s="40" t="s">
        <v>47</v>
      </c>
      <c r="G2" s="38" t="s">
        <v>7</v>
      </c>
      <c r="H2" s="19"/>
      <c r="I2" s="19"/>
    </row>
    <row r="3" spans="1:9" ht="20.100000000000001" customHeight="1">
      <c r="A3" s="43" t="s">
        <v>21</v>
      </c>
      <c r="B3" s="57" t="s">
        <v>103</v>
      </c>
      <c r="C3" s="59" t="s">
        <v>122</v>
      </c>
      <c r="D3" s="37" t="s">
        <v>35</v>
      </c>
      <c r="E3" s="38" t="s">
        <v>38</v>
      </c>
      <c r="F3" s="42" t="s">
        <v>56</v>
      </c>
      <c r="G3" s="38" t="s">
        <v>8</v>
      </c>
      <c r="H3" s="19"/>
      <c r="I3" s="19"/>
    </row>
    <row r="4" spans="1:9" ht="20.100000000000001" customHeight="1">
      <c r="A4" s="42" t="s">
        <v>59</v>
      </c>
      <c r="B4" s="57" t="s">
        <v>104</v>
      </c>
      <c r="C4" s="60" t="s">
        <v>121</v>
      </c>
      <c r="D4" s="37" t="s">
        <v>36</v>
      </c>
      <c r="E4" s="38" t="s">
        <v>39</v>
      </c>
      <c r="F4" s="41" t="s">
        <v>48</v>
      </c>
      <c r="G4" s="38" t="s">
        <v>9</v>
      </c>
      <c r="H4" s="19"/>
      <c r="I4" s="19"/>
    </row>
    <row r="5" spans="1:9" ht="20.100000000000001" customHeight="1">
      <c r="A5" s="42" t="s">
        <v>14</v>
      </c>
      <c r="B5" s="57" t="s">
        <v>105</v>
      </c>
      <c r="C5" s="60" t="s">
        <v>123</v>
      </c>
      <c r="D5" s="22"/>
      <c r="E5" s="38" t="s">
        <v>40</v>
      </c>
      <c r="F5" s="40" t="s">
        <v>49</v>
      </c>
      <c r="G5" s="38" t="s">
        <v>10</v>
      </c>
      <c r="H5" s="19"/>
      <c r="I5" s="19"/>
    </row>
    <row r="6" spans="1:9" ht="20.100000000000001" customHeight="1">
      <c r="A6" s="43" t="s">
        <v>142</v>
      </c>
      <c r="B6" s="57" t="s">
        <v>106</v>
      </c>
      <c r="C6" s="59" t="s">
        <v>124</v>
      </c>
      <c r="E6" s="38" t="s">
        <v>41</v>
      </c>
      <c r="F6" s="40" t="s">
        <v>50</v>
      </c>
      <c r="G6" s="38" t="s">
        <v>11</v>
      </c>
      <c r="H6" s="20"/>
      <c r="I6" s="23"/>
    </row>
    <row r="7" spans="1:9" ht="20.100000000000001" customHeight="1">
      <c r="A7" s="43" t="s">
        <v>24</v>
      </c>
      <c r="B7" s="57" t="s">
        <v>107</v>
      </c>
      <c r="C7" s="59" t="s">
        <v>125</v>
      </c>
      <c r="E7" s="38" t="s">
        <v>42</v>
      </c>
      <c r="F7" s="40" t="s">
        <v>51</v>
      </c>
      <c r="G7" s="38" t="s">
        <v>12</v>
      </c>
      <c r="H7" s="20"/>
      <c r="I7" s="23"/>
    </row>
    <row r="8" spans="1:9" ht="20.100000000000001" customHeight="1">
      <c r="A8" s="43" t="s">
        <v>23</v>
      </c>
      <c r="B8" s="58" t="s">
        <v>108</v>
      </c>
      <c r="C8" s="59" t="s">
        <v>126</v>
      </c>
      <c r="E8" s="38" t="s">
        <v>43</v>
      </c>
      <c r="F8" s="42" t="s">
        <v>57</v>
      </c>
      <c r="G8" s="38" t="s">
        <v>13</v>
      </c>
      <c r="H8" s="20"/>
      <c r="I8" s="23"/>
    </row>
    <row r="9" spans="1:9" ht="20.100000000000001" customHeight="1">
      <c r="A9" s="42" t="s">
        <v>60</v>
      </c>
      <c r="B9" s="58" t="s">
        <v>109</v>
      </c>
      <c r="C9" s="60" t="s">
        <v>141</v>
      </c>
      <c r="E9" s="38" t="s">
        <v>44</v>
      </c>
      <c r="F9" s="43" t="s">
        <v>20</v>
      </c>
      <c r="G9" s="23"/>
      <c r="H9" s="20"/>
      <c r="I9" s="23"/>
    </row>
    <row r="10" spans="1:9" ht="20.100000000000001" customHeight="1">
      <c r="A10" s="43" t="s">
        <v>151</v>
      </c>
      <c r="B10" s="58" t="s">
        <v>110</v>
      </c>
      <c r="C10" s="59" t="s">
        <v>127</v>
      </c>
      <c r="E10" s="38" t="s">
        <v>45</v>
      </c>
      <c r="F10" s="40" t="s">
        <v>52</v>
      </c>
      <c r="G10" s="19"/>
      <c r="H10" s="19"/>
      <c r="I10" s="19"/>
    </row>
    <row r="11" spans="1:9" ht="20.100000000000001" customHeight="1">
      <c r="A11" s="27"/>
      <c r="B11" s="58" t="s">
        <v>111</v>
      </c>
      <c r="C11" s="59" t="s">
        <v>128</v>
      </c>
      <c r="E11" s="38" t="s">
        <v>46</v>
      </c>
      <c r="F11" s="40" t="s">
        <v>15</v>
      </c>
      <c r="G11" s="19"/>
      <c r="H11" s="19"/>
      <c r="I11" s="19"/>
    </row>
    <row r="12" spans="1:9" ht="20.100000000000001" customHeight="1">
      <c r="A12" s="29"/>
      <c r="B12" s="58" t="s">
        <v>112</v>
      </c>
      <c r="C12" s="59" t="s">
        <v>129</v>
      </c>
      <c r="F12" s="40" t="s">
        <v>27</v>
      </c>
      <c r="G12" s="19"/>
      <c r="H12" s="19"/>
      <c r="I12" s="19"/>
    </row>
    <row r="13" spans="1:9" ht="20.100000000000001" customHeight="1">
      <c r="A13" s="29"/>
      <c r="B13" s="58" t="s">
        <v>113</v>
      </c>
      <c r="C13" s="59" t="s">
        <v>130</v>
      </c>
      <c r="E13" s="23"/>
      <c r="F13" s="40" t="s">
        <v>53</v>
      </c>
      <c r="G13" s="19"/>
      <c r="H13" s="19"/>
      <c r="I13" s="19"/>
    </row>
    <row r="14" spans="1:9" ht="20.100000000000001" customHeight="1">
      <c r="A14" s="29"/>
      <c r="B14" s="58" t="s">
        <v>114</v>
      </c>
      <c r="C14" s="59" t="s">
        <v>131</v>
      </c>
      <c r="F14" s="42" t="s">
        <v>29</v>
      </c>
      <c r="G14" s="19"/>
      <c r="H14" s="19"/>
      <c r="I14" s="19"/>
    </row>
    <row r="15" spans="1:9" ht="20.100000000000001" customHeight="1">
      <c r="A15" s="29"/>
      <c r="B15" s="58" t="s">
        <v>115</v>
      </c>
      <c r="C15" s="60" t="s">
        <v>132</v>
      </c>
      <c r="E15" s="19"/>
      <c r="F15" s="40" t="s">
        <v>16</v>
      </c>
      <c r="G15" s="19"/>
      <c r="H15" s="19"/>
      <c r="I15" s="19"/>
    </row>
    <row r="16" spans="1:9" ht="20.100000000000001" customHeight="1">
      <c r="A16" s="29"/>
      <c r="B16" s="58" t="s">
        <v>116</v>
      </c>
      <c r="C16" s="59" t="s">
        <v>133</v>
      </c>
      <c r="D16" s="23"/>
      <c r="E16" s="19"/>
      <c r="F16" s="40" t="s">
        <v>17</v>
      </c>
      <c r="G16" s="19"/>
      <c r="H16" s="19"/>
      <c r="I16" s="19"/>
    </row>
    <row r="17" spans="1:9" ht="20.100000000000001" customHeight="1">
      <c r="A17" s="29"/>
      <c r="B17" s="58" t="s">
        <v>117</v>
      </c>
      <c r="C17" s="59" t="s">
        <v>134</v>
      </c>
      <c r="F17" s="40" t="s">
        <v>18</v>
      </c>
      <c r="G17" s="27"/>
      <c r="H17" s="28"/>
      <c r="I17" s="19"/>
    </row>
    <row r="18" spans="1:9" ht="20.100000000000001" customHeight="1">
      <c r="A18" s="29"/>
      <c r="B18" s="58" t="s">
        <v>118</v>
      </c>
      <c r="C18" s="59" t="s">
        <v>135</v>
      </c>
      <c r="E18" s="26"/>
      <c r="F18" s="42" t="s">
        <v>58</v>
      </c>
      <c r="G18" s="27"/>
      <c r="H18" s="28"/>
      <c r="I18" s="19"/>
    </row>
    <row r="19" spans="1:9" s="30" customFormat="1" ht="20.100000000000001" customHeight="1">
      <c r="A19" s="19"/>
      <c r="B19" s="29"/>
      <c r="C19" s="60" t="s">
        <v>136</v>
      </c>
      <c r="F19" s="43" t="s">
        <v>30</v>
      </c>
      <c r="G19" s="27"/>
      <c r="H19" s="28"/>
      <c r="I19" s="29"/>
    </row>
    <row r="20" spans="1:9" s="30" customFormat="1" ht="20.100000000000001" customHeight="1">
      <c r="A20" s="19"/>
      <c r="B20" s="29"/>
      <c r="C20" s="59" t="s">
        <v>137</v>
      </c>
      <c r="E20" s="27"/>
      <c r="F20" s="40" t="s">
        <v>54</v>
      </c>
      <c r="G20" s="27"/>
      <c r="H20" s="28"/>
      <c r="I20" s="29"/>
    </row>
    <row r="21" spans="1:9" s="30" customFormat="1" ht="20.100000000000001" customHeight="1">
      <c r="A21" s="19"/>
      <c r="B21" s="29"/>
      <c r="C21" s="59" t="s">
        <v>138</v>
      </c>
      <c r="F21" s="43" t="s">
        <v>55</v>
      </c>
      <c r="G21" s="27"/>
      <c r="H21" s="28"/>
      <c r="I21" s="29"/>
    </row>
    <row r="22" spans="1:9" s="30" customFormat="1" ht="20.100000000000001" customHeight="1">
      <c r="A22" s="23"/>
      <c r="B22" s="29"/>
      <c r="C22" s="59" t="s">
        <v>139</v>
      </c>
      <c r="E22" s="27"/>
      <c r="F22" s="43" t="s">
        <v>19</v>
      </c>
      <c r="G22" s="27"/>
      <c r="H22" s="28"/>
      <c r="I22" s="29"/>
    </row>
    <row r="23" spans="1:9" s="30" customFormat="1" ht="20.100000000000001" customHeight="1">
      <c r="A23" s="23"/>
      <c r="B23" s="29"/>
      <c r="C23" s="59" t="s">
        <v>140</v>
      </c>
      <c r="F23" s="27"/>
      <c r="G23" s="27"/>
      <c r="H23" s="28"/>
      <c r="I23" s="29"/>
    </row>
    <row r="24" spans="1:9" s="30" customFormat="1" ht="20.100000000000001" customHeight="1">
      <c r="A24" s="19"/>
      <c r="B24" s="29"/>
      <c r="C24" s="27"/>
      <c r="E24" s="34"/>
      <c r="F24" s="27"/>
      <c r="G24" s="27"/>
      <c r="H24" s="28"/>
      <c r="I24" s="29"/>
    </row>
    <row r="25" spans="1:9" s="30" customFormat="1" ht="20.100000000000001" customHeight="1">
      <c r="A25" s="19"/>
      <c r="B25" s="29"/>
      <c r="C25" s="29"/>
      <c r="F25" s="27"/>
      <c r="G25" s="27"/>
      <c r="H25" s="28"/>
      <c r="I25" s="29"/>
    </row>
    <row r="26" spans="1:9" s="30" customFormat="1" ht="20.100000000000001" customHeight="1">
      <c r="A26" s="19"/>
      <c r="B26" s="29"/>
      <c r="C26" s="29"/>
      <c r="E26" s="27"/>
      <c r="F26" s="27"/>
      <c r="G26" s="27"/>
      <c r="H26" s="28"/>
      <c r="I26" s="29"/>
    </row>
    <row r="27" spans="1:9" s="30" customFormat="1" ht="20.100000000000001" customHeight="1">
      <c r="A27" s="19"/>
      <c r="B27" s="19"/>
      <c r="C27" s="29"/>
      <c r="F27" s="27"/>
      <c r="G27" s="27"/>
      <c r="H27" s="28"/>
      <c r="I27" s="29"/>
    </row>
    <row r="28" spans="1:9" s="30" customFormat="1" ht="20.100000000000001" customHeight="1">
      <c r="A28" s="19"/>
      <c r="B28" s="19"/>
      <c r="C28" s="29"/>
      <c r="E28" s="27"/>
      <c r="F28" s="27"/>
      <c r="G28" s="27"/>
      <c r="H28" s="28"/>
      <c r="I28" s="29"/>
    </row>
    <row r="29" spans="1:9" s="30" customFormat="1" ht="20.100000000000001" customHeight="1">
      <c r="A29" s="19"/>
      <c r="B29" s="19"/>
      <c r="C29" s="29"/>
      <c r="F29" s="27"/>
      <c r="G29" s="27"/>
      <c r="H29" s="28"/>
      <c r="I29" s="29"/>
    </row>
    <row r="30" spans="1:9" s="30" customFormat="1" ht="30" customHeight="1">
      <c r="A30" s="23"/>
      <c r="B30" s="19"/>
      <c r="C30" s="29"/>
      <c r="E30" s="27"/>
      <c r="F30" s="27"/>
      <c r="G30" s="27"/>
      <c r="H30" s="28"/>
      <c r="I30" s="29"/>
    </row>
    <row r="31" spans="1:9" s="30" customFormat="1" ht="20.100000000000001" customHeight="1">
      <c r="A31" s="23"/>
      <c r="B31" s="19"/>
      <c r="C31" s="29"/>
      <c r="F31" s="27"/>
      <c r="G31" s="29"/>
      <c r="H31" s="29"/>
      <c r="I31" s="29"/>
    </row>
    <row r="32" spans="1:9" s="30" customFormat="1" ht="20.100000000000001" customHeight="1">
      <c r="A32" s="19"/>
      <c r="B32" s="19"/>
      <c r="C32" s="19"/>
      <c r="E32" s="27"/>
      <c r="F32" s="27"/>
      <c r="G32" s="29"/>
      <c r="H32" s="29"/>
      <c r="I32" s="29"/>
    </row>
    <row r="33" spans="1:9" s="30" customFormat="1" ht="30" customHeight="1">
      <c r="A33" s="19"/>
      <c r="B33" s="19"/>
      <c r="C33" s="19"/>
      <c r="F33" s="27"/>
      <c r="G33" s="29"/>
      <c r="H33" s="29"/>
      <c r="I33" s="29"/>
    </row>
    <row r="34" spans="1:9" s="30" customFormat="1" ht="30" customHeight="1">
      <c r="A34" s="19"/>
      <c r="B34" s="19"/>
      <c r="C34" s="19"/>
      <c r="E34" s="34"/>
      <c r="F34" s="27"/>
      <c r="G34" s="29"/>
      <c r="H34" s="29"/>
      <c r="I34" s="29"/>
    </row>
    <row r="35" spans="1:9" s="30" customFormat="1" ht="20.100000000000001" customHeight="1">
      <c r="A35" s="19"/>
      <c r="B35" s="19"/>
      <c r="C35" s="23"/>
      <c r="F35" s="27"/>
      <c r="G35" s="29"/>
      <c r="H35" s="29"/>
      <c r="I35" s="29"/>
    </row>
    <row r="36" spans="1:9" s="30" customFormat="1" ht="20.100000000000001" customHeight="1">
      <c r="A36" s="19"/>
      <c r="B36" s="19"/>
      <c r="C36" s="23"/>
      <c r="E36" s="34"/>
      <c r="F36" s="27"/>
      <c r="G36" s="29"/>
      <c r="H36" s="29"/>
      <c r="I36" s="29"/>
    </row>
    <row r="37" spans="1:9" s="30" customFormat="1" ht="20.100000000000001" customHeight="1">
      <c r="A37" s="19"/>
      <c r="B37" s="19"/>
      <c r="C37" s="19"/>
      <c r="E37" s="34"/>
      <c r="F37" s="27"/>
      <c r="G37" s="29"/>
      <c r="H37" s="29"/>
      <c r="I37" s="29"/>
    </row>
    <row r="38" spans="1:9" ht="20.100000000000001" customHeight="1">
      <c r="B38" s="19"/>
      <c r="C38" s="19"/>
      <c r="D38" s="23"/>
      <c r="E38" s="19"/>
      <c r="F38" s="19"/>
      <c r="G38" s="19"/>
      <c r="H38" s="19"/>
      <c r="I38" s="19"/>
    </row>
    <row r="39" spans="1:9" ht="20.100000000000001" customHeight="1">
      <c r="B39" s="19"/>
      <c r="C39" s="19"/>
      <c r="D39" s="23"/>
      <c r="E39" s="19"/>
      <c r="F39" s="19"/>
      <c r="G39" s="19"/>
      <c r="H39" s="19"/>
      <c r="I39" s="19"/>
    </row>
    <row r="40" spans="1:9" ht="20.100000000000001" customHeight="1">
      <c r="B40" s="19"/>
      <c r="C40" s="19"/>
      <c r="D40" s="23"/>
      <c r="E40" s="19"/>
      <c r="F40" s="19"/>
      <c r="G40" s="19"/>
      <c r="H40" s="19"/>
      <c r="I40" s="19"/>
    </row>
    <row r="41" spans="1:9" ht="20.100000000000001" customHeight="1">
      <c r="B41" s="19"/>
      <c r="C41" s="19"/>
      <c r="F41" s="23"/>
      <c r="G41" s="23"/>
      <c r="H41" s="20"/>
      <c r="I41" s="19"/>
    </row>
    <row r="42" spans="1:9" ht="20.100000000000001" customHeight="1">
      <c r="B42" s="19"/>
      <c r="C42" s="19"/>
      <c r="E42" s="23"/>
      <c r="F42" s="23"/>
      <c r="G42" s="23"/>
      <c r="H42" s="20"/>
      <c r="I42" s="19"/>
    </row>
    <row r="43" spans="1:9" ht="20.100000000000001" customHeight="1">
      <c r="B43" s="19"/>
      <c r="C43" s="23"/>
      <c r="F43" s="23"/>
      <c r="G43" s="23"/>
      <c r="H43" s="19"/>
      <c r="I43" s="19"/>
    </row>
    <row r="44" spans="1:9" ht="20.100000000000001" customHeight="1">
      <c r="B44" s="19"/>
      <c r="C44" s="23"/>
      <c r="E44" s="23"/>
      <c r="F44" s="23"/>
      <c r="G44" s="23"/>
      <c r="H44" s="19"/>
      <c r="I44" s="19"/>
    </row>
    <row r="45" spans="1:9" ht="20.100000000000001" customHeight="1">
      <c r="B45" s="19"/>
      <c r="C45" s="19"/>
      <c r="F45" s="19"/>
      <c r="G45" s="19"/>
      <c r="H45" s="19"/>
      <c r="I45" s="19"/>
    </row>
    <row r="46" spans="1:9" ht="20.100000000000001" customHeight="1">
      <c r="C46" s="19"/>
      <c r="E46" s="23"/>
      <c r="F46" s="19"/>
      <c r="G46" s="19"/>
      <c r="H46" s="19"/>
      <c r="I46" s="19"/>
    </row>
    <row r="47" spans="1:9" ht="20.100000000000001" customHeight="1">
      <c r="C47" s="19"/>
      <c r="E47" s="23"/>
      <c r="F47" s="19"/>
      <c r="G47" s="19"/>
      <c r="H47" s="19"/>
      <c r="I47" s="19"/>
    </row>
    <row r="48" spans="1:9" ht="20.100000000000001" customHeight="1">
      <c r="C48" s="19"/>
      <c r="D48" s="23"/>
      <c r="E48" s="19"/>
      <c r="F48" s="19"/>
      <c r="G48" s="19"/>
      <c r="H48" s="19"/>
      <c r="I48" s="19"/>
    </row>
    <row r="49" spans="3:9" ht="20.100000000000001" customHeight="1">
      <c r="C49" s="19"/>
      <c r="D49" s="35"/>
      <c r="F49" s="23"/>
      <c r="G49" s="23"/>
      <c r="H49" s="20"/>
      <c r="I49" s="19"/>
    </row>
    <row r="50" spans="3:9" ht="20.100000000000001" customHeight="1">
      <c r="C50" s="19"/>
      <c r="D50" s="35"/>
      <c r="E50" s="35"/>
      <c r="F50" s="23"/>
      <c r="G50" s="23"/>
      <c r="H50" s="20"/>
      <c r="I50" s="19"/>
    </row>
    <row r="51" spans="3:9" ht="20.100000000000001" customHeight="1">
      <c r="D51" s="35"/>
      <c r="E51" s="23"/>
      <c r="F51" s="23"/>
      <c r="G51" s="23"/>
      <c r="H51" s="19"/>
      <c r="I51" s="19"/>
    </row>
    <row r="52" spans="3:9">
      <c r="D52" s="31"/>
      <c r="E52" s="19"/>
      <c r="F52" s="19"/>
      <c r="G52" s="19"/>
      <c r="H52" s="19"/>
      <c r="I52" s="19"/>
    </row>
    <row r="53" spans="3:9">
      <c r="D53" s="31"/>
      <c r="E53" s="19"/>
      <c r="F53" s="19"/>
      <c r="G53" s="19"/>
      <c r="H53" s="19"/>
      <c r="I53" s="19"/>
    </row>
    <row r="54" spans="3:9">
      <c r="D54" s="31"/>
      <c r="E54" s="19"/>
      <c r="F54" s="19"/>
      <c r="G54" s="19"/>
      <c r="H54" s="19"/>
      <c r="I54" s="19"/>
    </row>
    <row r="55" spans="3:9">
      <c r="D55" s="31"/>
      <c r="E55" s="19"/>
      <c r="F55" s="19"/>
      <c r="G55" s="19"/>
      <c r="H55" s="19"/>
      <c r="I55" s="19"/>
    </row>
    <row r="56" spans="3:9">
      <c r="D56" s="31"/>
      <c r="E56" s="19"/>
      <c r="F56" s="19"/>
      <c r="G56" s="19"/>
      <c r="H56" s="19"/>
      <c r="I56" s="19"/>
    </row>
    <row r="57" spans="3:9">
      <c r="E57" s="19"/>
      <c r="F57" s="19"/>
      <c r="G57" s="19"/>
      <c r="H57" s="19"/>
    </row>
    <row r="58" spans="3:9">
      <c r="D58" s="31"/>
      <c r="E58" s="19"/>
      <c r="F58" s="19"/>
      <c r="G58" s="19"/>
      <c r="H58" s="19"/>
    </row>
    <row r="59" spans="3:9">
      <c r="D59" s="31"/>
      <c r="E59" s="19"/>
      <c r="F59" s="19"/>
      <c r="G59" s="19"/>
      <c r="H59" s="19"/>
    </row>
    <row r="60" spans="3:9">
      <c r="D60" s="31"/>
      <c r="F60" s="19"/>
      <c r="G60" s="19"/>
      <c r="H60" s="19"/>
    </row>
    <row r="61" spans="3:9">
      <c r="D61" s="31"/>
      <c r="F61" s="19"/>
      <c r="G61" s="19"/>
      <c r="H61" s="19"/>
    </row>
    <row r="62" spans="3:9">
      <c r="D62" s="31"/>
      <c r="F62" s="19"/>
      <c r="G62" s="19"/>
      <c r="H62" s="19"/>
    </row>
    <row r="63" spans="3:9">
      <c r="D63" s="31"/>
      <c r="F63" s="19"/>
      <c r="G63" s="19"/>
      <c r="H63" s="19"/>
    </row>
    <row r="64" spans="3:9">
      <c r="D64" s="31"/>
      <c r="F64" s="19"/>
      <c r="G64" s="19"/>
      <c r="H64" s="19"/>
    </row>
    <row r="65" spans="4:4">
      <c r="D65" s="31"/>
    </row>
    <row r="66" spans="4:4">
      <c r="D66" s="31"/>
    </row>
    <row r="67" spans="4:4">
      <c r="D67" s="31"/>
    </row>
    <row r="68" spans="4:4">
      <c r="D68" s="31"/>
    </row>
    <row r="69" spans="4:4">
      <c r="D69" s="31"/>
    </row>
    <row r="70" spans="4:4">
      <c r="D70" s="31"/>
    </row>
    <row r="71" spans="4:4">
      <c r="D71" s="31"/>
    </row>
    <row r="72" spans="4:4">
      <c r="D72" s="31"/>
    </row>
    <row r="73" spans="4:4">
      <c r="D73" s="31"/>
    </row>
    <row r="74" spans="4:4">
      <c r="D74" s="31"/>
    </row>
    <row r="75" spans="4:4">
      <c r="D75" s="31"/>
    </row>
    <row r="76" spans="4:4">
      <c r="D76" s="31"/>
    </row>
    <row r="77" spans="4:4">
      <c r="D77" s="31"/>
    </row>
    <row r="78" spans="4:4">
      <c r="D78" s="31"/>
    </row>
    <row r="79" spans="4:4">
      <c r="D79" s="31"/>
    </row>
    <row r="80" spans="4:4">
      <c r="D80" s="31"/>
    </row>
    <row r="81" spans="4:4">
      <c r="D81" s="31"/>
    </row>
    <row r="82" spans="4:4">
      <c r="D82" s="31"/>
    </row>
    <row r="83" spans="4:4">
      <c r="D83" s="31"/>
    </row>
    <row r="84" spans="4:4">
      <c r="D84" s="31"/>
    </row>
    <row r="85" spans="4:4">
      <c r="D85" s="31"/>
    </row>
    <row r="86" spans="4:4">
      <c r="D86" s="31"/>
    </row>
    <row r="87" spans="4:4">
      <c r="D87" s="31"/>
    </row>
    <row r="88" spans="4:4">
      <c r="D88" s="31"/>
    </row>
    <row r="89" spans="4:4">
      <c r="D89" s="31"/>
    </row>
    <row r="90" spans="4:4">
      <c r="D90" s="31"/>
    </row>
    <row r="91" spans="4:4">
      <c r="D91" s="31"/>
    </row>
    <row r="92" spans="4:4">
      <c r="D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0"/>
  <sheetViews>
    <sheetView view="pageBreakPreview" zoomScaleNormal="10" zoomScaleSheetLayoutView="100" workbookViewId="0">
      <selection activeCell="B61" sqref="B61:C61"/>
    </sheetView>
  </sheetViews>
  <sheetFormatPr defaultRowHeight="13.5"/>
  <cols>
    <col min="1" max="1" width="6.375" style="117" customWidth="1"/>
    <col min="2" max="2" width="11.75" style="118" customWidth="1"/>
    <col min="3" max="3" width="67" style="118" customWidth="1"/>
  </cols>
  <sheetData>
    <row r="1" spans="1:3" ht="14.25" customHeight="1">
      <c r="A1" s="396" t="s">
        <v>282</v>
      </c>
      <c r="B1" s="396"/>
      <c r="C1" s="396"/>
    </row>
    <row r="3" spans="1:3">
      <c r="A3" s="397">
        <v>42863</v>
      </c>
      <c r="B3" s="397"/>
      <c r="C3" s="397"/>
    </row>
    <row r="4" spans="1:3">
      <c r="A4" s="119"/>
      <c r="B4" s="119"/>
      <c r="C4" s="119"/>
    </row>
    <row r="5" spans="1:3">
      <c r="A5" s="392" t="s">
        <v>283</v>
      </c>
      <c r="B5" s="392"/>
      <c r="C5" s="392"/>
    </row>
    <row r="6" spans="1:3" ht="28.5" customHeight="1">
      <c r="A6" s="394" t="s">
        <v>230</v>
      </c>
      <c r="B6" s="394"/>
      <c r="C6" s="394"/>
    </row>
    <row r="8" spans="1:3">
      <c r="A8" s="392" t="s">
        <v>225</v>
      </c>
      <c r="B8" s="392"/>
      <c r="C8" s="392"/>
    </row>
    <row r="9" spans="1:3">
      <c r="A9" s="394" t="s">
        <v>231</v>
      </c>
      <c r="B9" s="394"/>
      <c r="C9" s="394"/>
    </row>
    <row r="10" spans="1:3">
      <c r="A10" s="120" t="s">
        <v>253</v>
      </c>
      <c r="B10" s="263" t="s">
        <v>232</v>
      </c>
      <c r="C10" s="263"/>
    </row>
    <row r="11" spans="1:3" ht="28.5" customHeight="1">
      <c r="A11" s="120" t="s">
        <v>254</v>
      </c>
      <c r="B11" s="263" t="s">
        <v>233</v>
      </c>
      <c r="C11" s="263"/>
    </row>
    <row r="12" spans="1:3" ht="28.5" customHeight="1">
      <c r="A12" s="120" t="s">
        <v>255</v>
      </c>
      <c r="B12" s="263" t="s">
        <v>234</v>
      </c>
      <c r="C12" s="263"/>
    </row>
    <row r="13" spans="1:3">
      <c r="A13" s="120" t="s">
        <v>256</v>
      </c>
      <c r="B13" s="263" t="s">
        <v>235</v>
      </c>
      <c r="C13" s="263"/>
    </row>
    <row r="14" spans="1:3" ht="55.5" customHeight="1">
      <c r="A14" s="120" t="s">
        <v>257</v>
      </c>
      <c r="B14" s="393" t="s">
        <v>236</v>
      </c>
      <c r="C14" s="393"/>
    </row>
    <row r="15" spans="1:3">
      <c r="A15" s="120" t="s">
        <v>258</v>
      </c>
      <c r="B15" s="263" t="s">
        <v>237</v>
      </c>
      <c r="C15" s="263"/>
    </row>
    <row r="17" spans="1:3">
      <c r="A17" s="392" t="s">
        <v>226</v>
      </c>
      <c r="B17" s="392"/>
      <c r="C17" s="392"/>
    </row>
    <row r="18" spans="1:3" ht="28.5" customHeight="1">
      <c r="A18" s="394" t="s">
        <v>260</v>
      </c>
      <c r="B18" s="394"/>
      <c r="C18" s="394"/>
    </row>
    <row r="20" spans="1:3">
      <c r="A20" s="392" t="s">
        <v>227</v>
      </c>
      <c r="B20" s="392"/>
      <c r="C20" s="392"/>
    </row>
    <row r="21" spans="1:3">
      <c r="A21" s="394" t="s">
        <v>261</v>
      </c>
      <c r="B21" s="394"/>
      <c r="C21" s="394"/>
    </row>
    <row r="22" spans="1:3" ht="25.5">
      <c r="A22" s="120" t="s">
        <v>253</v>
      </c>
      <c r="B22" s="116" t="s">
        <v>238</v>
      </c>
      <c r="C22" s="118" t="s">
        <v>239</v>
      </c>
    </row>
    <row r="23" spans="1:3" ht="25.5">
      <c r="A23" s="120" t="s">
        <v>254</v>
      </c>
      <c r="B23" s="116" t="s">
        <v>240</v>
      </c>
      <c r="C23" s="118" t="s">
        <v>241</v>
      </c>
    </row>
    <row r="24" spans="1:3" ht="25.5">
      <c r="A24" s="120" t="s">
        <v>255</v>
      </c>
      <c r="B24" s="116" t="s">
        <v>242</v>
      </c>
      <c r="C24" s="118" t="s">
        <v>243</v>
      </c>
    </row>
    <row r="25" spans="1:3" ht="25.5">
      <c r="A25" s="120" t="s">
        <v>256</v>
      </c>
      <c r="B25" s="116" t="s">
        <v>244</v>
      </c>
      <c r="C25" s="118" t="s">
        <v>245</v>
      </c>
    </row>
    <row r="27" spans="1:3">
      <c r="A27" s="392" t="s">
        <v>228</v>
      </c>
      <c r="B27" s="392"/>
      <c r="C27" s="392"/>
    </row>
    <row r="28" spans="1:3">
      <c r="A28" s="120" t="s">
        <v>253</v>
      </c>
      <c r="B28" s="393" t="s">
        <v>298</v>
      </c>
      <c r="C28" s="393"/>
    </row>
    <row r="29" spans="1:3" ht="25.5" customHeight="1">
      <c r="A29" s="120"/>
      <c r="B29" s="395" t="s">
        <v>300</v>
      </c>
      <c r="C29" s="395"/>
    </row>
    <row r="30" spans="1:3">
      <c r="A30" s="120" t="s">
        <v>254</v>
      </c>
      <c r="B30" s="393" t="s">
        <v>299</v>
      </c>
      <c r="C30" s="393"/>
    </row>
    <row r="31" spans="1:3" ht="45" customHeight="1">
      <c r="A31" s="120"/>
      <c r="B31" s="393" t="s">
        <v>301</v>
      </c>
      <c r="C31" s="393"/>
    </row>
    <row r="33" spans="1:3">
      <c r="A33" s="392" t="s">
        <v>284</v>
      </c>
      <c r="B33" s="392"/>
      <c r="C33" s="392"/>
    </row>
    <row r="34" spans="1:3">
      <c r="A34" s="394" t="s">
        <v>303</v>
      </c>
      <c r="B34" s="394"/>
      <c r="C34" s="394"/>
    </row>
    <row r="35" spans="1:3">
      <c r="A35" s="120" t="s">
        <v>253</v>
      </c>
      <c r="B35" s="263" t="s">
        <v>66</v>
      </c>
      <c r="C35" s="263"/>
    </row>
    <row r="36" spans="1:3">
      <c r="A36" s="120"/>
      <c r="B36" s="118" t="s">
        <v>304</v>
      </c>
    </row>
    <row r="37" spans="1:3">
      <c r="A37" s="120" t="s">
        <v>302</v>
      </c>
      <c r="B37" s="263" t="s">
        <v>305</v>
      </c>
      <c r="C37" s="263"/>
    </row>
    <row r="38" spans="1:3" ht="67.5" customHeight="1">
      <c r="A38" s="120"/>
      <c r="B38" s="263" t="s">
        <v>285</v>
      </c>
      <c r="C38" s="263"/>
    </row>
    <row r="39" spans="1:3">
      <c r="A39" s="392" t="s">
        <v>229</v>
      </c>
      <c r="B39" s="392"/>
      <c r="C39" s="392"/>
    </row>
    <row r="40" spans="1:3">
      <c r="A40" s="394" t="s">
        <v>262</v>
      </c>
      <c r="B40" s="394"/>
      <c r="C40" s="394"/>
    </row>
    <row r="41" spans="1:3">
      <c r="A41" s="120" t="s">
        <v>253</v>
      </c>
      <c r="B41" s="263" t="s">
        <v>246</v>
      </c>
      <c r="C41" s="263"/>
    </row>
    <row r="42" spans="1:3" ht="45" customHeight="1">
      <c r="A42" s="120" t="s">
        <v>254</v>
      </c>
      <c r="B42" s="263" t="s">
        <v>307</v>
      </c>
      <c r="C42" s="263"/>
    </row>
    <row r="43" spans="1:3">
      <c r="A43" s="120" t="s">
        <v>255</v>
      </c>
      <c r="B43" s="263" t="s">
        <v>310</v>
      </c>
      <c r="C43" s="263"/>
    </row>
    <row r="44" spans="1:3" ht="28.5" customHeight="1">
      <c r="A44" s="120" t="s">
        <v>308</v>
      </c>
      <c r="B44" s="263" t="s">
        <v>329</v>
      </c>
      <c r="C44" s="263"/>
    </row>
    <row r="45" spans="1:3" ht="28.5" customHeight="1">
      <c r="A45" s="120" t="s">
        <v>309</v>
      </c>
      <c r="B45" s="263" t="s">
        <v>247</v>
      </c>
      <c r="C45" s="263"/>
    </row>
    <row r="47" spans="1:3">
      <c r="A47" s="392" t="s">
        <v>259</v>
      </c>
      <c r="B47" s="392"/>
      <c r="C47" s="392"/>
    </row>
    <row r="48" spans="1:3">
      <c r="A48" s="394" t="s">
        <v>263</v>
      </c>
      <c r="B48" s="394"/>
      <c r="C48" s="394"/>
    </row>
    <row r="49" spans="1:3">
      <c r="A49" s="120" t="s">
        <v>253</v>
      </c>
      <c r="B49" s="263" t="s">
        <v>248</v>
      </c>
      <c r="C49" s="263"/>
    </row>
    <row r="51" spans="1:3">
      <c r="A51" s="392" t="s">
        <v>306</v>
      </c>
      <c r="B51" s="392"/>
      <c r="C51" s="392"/>
    </row>
    <row r="52" spans="1:3">
      <c r="A52" s="394" t="s">
        <v>311</v>
      </c>
      <c r="B52" s="394"/>
      <c r="C52" s="394"/>
    </row>
    <row r="53" spans="1:3">
      <c r="A53" s="120" t="s">
        <v>253</v>
      </c>
      <c r="B53" s="263" t="s">
        <v>312</v>
      </c>
      <c r="C53" s="263"/>
    </row>
    <row r="54" spans="1:3">
      <c r="A54" s="120"/>
      <c r="B54" s="263" t="s">
        <v>353</v>
      </c>
      <c r="C54" s="263"/>
    </row>
    <row r="55" spans="1:3">
      <c r="A55" s="120" t="s">
        <v>302</v>
      </c>
      <c r="B55" s="263" t="s">
        <v>314</v>
      </c>
      <c r="C55" s="263"/>
    </row>
    <row r="56" spans="1:3">
      <c r="A56" s="120"/>
      <c r="B56" s="263" t="s">
        <v>315</v>
      </c>
      <c r="C56" s="263"/>
    </row>
    <row r="57" spans="1:3">
      <c r="A57" s="120" t="s">
        <v>313</v>
      </c>
      <c r="B57" s="263" t="s">
        <v>316</v>
      </c>
      <c r="C57" s="263"/>
    </row>
    <row r="58" spans="1:3">
      <c r="A58" s="120"/>
      <c r="B58" s="263" t="s">
        <v>354</v>
      </c>
      <c r="C58" s="263"/>
    </row>
    <row r="60" spans="1:3">
      <c r="A60" s="392" t="s">
        <v>317</v>
      </c>
      <c r="B60" s="392"/>
      <c r="C60" s="392"/>
    </row>
    <row r="61" spans="1:3">
      <c r="A61" s="120" t="s">
        <v>253</v>
      </c>
      <c r="B61" s="263" t="s">
        <v>312</v>
      </c>
      <c r="C61" s="263"/>
    </row>
    <row r="62" spans="1:3" ht="28.5" customHeight="1">
      <c r="A62" s="120"/>
      <c r="B62" s="263" t="s">
        <v>318</v>
      </c>
      <c r="C62" s="263"/>
    </row>
    <row r="63" spans="1:3">
      <c r="A63" s="120" t="s">
        <v>302</v>
      </c>
      <c r="B63" s="263" t="s">
        <v>314</v>
      </c>
      <c r="C63" s="263"/>
    </row>
    <row r="64" spans="1:3" ht="42" customHeight="1">
      <c r="A64" s="120"/>
      <c r="B64" s="393" t="s">
        <v>319</v>
      </c>
      <c r="C64" s="393"/>
    </row>
    <row r="65" spans="1:3">
      <c r="A65" s="120"/>
    </row>
    <row r="66" spans="1:3">
      <c r="A66" s="392" t="s">
        <v>320</v>
      </c>
      <c r="B66" s="392"/>
      <c r="C66" s="392"/>
    </row>
    <row r="67" spans="1:3" ht="28.5" customHeight="1">
      <c r="A67" s="120" t="s">
        <v>253</v>
      </c>
      <c r="B67" s="263" t="s">
        <v>249</v>
      </c>
      <c r="C67" s="263"/>
    </row>
    <row r="68" spans="1:3" ht="28.5" customHeight="1">
      <c r="A68" s="120" t="s">
        <v>254</v>
      </c>
      <c r="B68" s="263" t="s">
        <v>250</v>
      </c>
      <c r="C68" s="263"/>
    </row>
    <row r="69" spans="1:3" ht="28.5" customHeight="1">
      <c r="A69" s="120" t="s">
        <v>255</v>
      </c>
      <c r="B69" s="263" t="s">
        <v>251</v>
      </c>
      <c r="C69" s="263"/>
    </row>
    <row r="70" spans="1:3" ht="45" customHeight="1">
      <c r="A70" s="120" t="s">
        <v>256</v>
      </c>
      <c r="B70" s="263" t="s">
        <v>252</v>
      </c>
      <c r="C70" s="263"/>
    </row>
  </sheetData>
  <mergeCells count="54">
    <mergeCell ref="B70:C70"/>
    <mergeCell ref="B49:C49"/>
    <mergeCell ref="B67:C67"/>
    <mergeCell ref="B68:C68"/>
    <mergeCell ref="B69:C69"/>
    <mergeCell ref="A66:C66"/>
    <mergeCell ref="B53:C53"/>
    <mergeCell ref="B55:C55"/>
    <mergeCell ref="B58:C58"/>
    <mergeCell ref="B64:C64"/>
    <mergeCell ref="A18:C18"/>
    <mergeCell ref="A33:C33"/>
    <mergeCell ref="A34:C34"/>
    <mergeCell ref="B10:C10"/>
    <mergeCell ref="B11:C11"/>
    <mergeCell ref="B12:C12"/>
    <mergeCell ref="B13:C13"/>
    <mergeCell ref="B14:C14"/>
    <mergeCell ref="B15:C15"/>
    <mergeCell ref="A17:C17"/>
    <mergeCell ref="A1:C1"/>
    <mergeCell ref="A3:C3"/>
    <mergeCell ref="A5:C5"/>
    <mergeCell ref="A6:C6"/>
    <mergeCell ref="A8:C8"/>
    <mergeCell ref="A9:C9"/>
    <mergeCell ref="A20:C20"/>
    <mergeCell ref="A21:C21"/>
    <mergeCell ref="A27:C27"/>
    <mergeCell ref="A39:C39"/>
    <mergeCell ref="A40:C40"/>
    <mergeCell ref="A47:C47"/>
    <mergeCell ref="B29:C29"/>
    <mergeCell ref="B41:C41"/>
    <mergeCell ref="B42:C42"/>
    <mergeCell ref="B35:C35"/>
    <mergeCell ref="B30:C30"/>
    <mergeCell ref="B28:C28"/>
    <mergeCell ref="B38:C38"/>
    <mergeCell ref="B37:C37"/>
    <mergeCell ref="A51:C51"/>
    <mergeCell ref="A52:C52"/>
    <mergeCell ref="A48:C48"/>
    <mergeCell ref="B45:C45"/>
    <mergeCell ref="B31:C31"/>
    <mergeCell ref="A60:C60"/>
    <mergeCell ref="B61:C61"/>
    <mergeCell ref="B62:C62"/>
    <mergeCell ref="B63:C63"/>
    <mergeCell ref="B43:C43"/>
    <mergeCell ref="B44:C44"/>
    <mergeCell ref="B54:C54"/>
    <mergeCell ref="B56:C56"/>
    <mergeCell ref="B57:C57"/>
  </mergeCells>
  <phoneticPr fontId="2"/>
  <pageMargins left="0.9055118110236221" right="0.9055118110236221" top="1.1417322834645669" bottom="1.1417322834645669" header="0.31496062992125984" footer="0.31496062992125984"/>
  <pageSetup paperSize="9" scale="98"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J28"/>
  <sheetViews>
    <sheetView showGridLines="0" view="pageBreakPreview" zoomScale="85" zoomScaleNormal="100" zoomScaleSheetLayoutView="85" workbookViewId="0">
      <selection activeCell="C7" sqref="C7"/>
    </sheetView>
  </sheetViews>
  <sheetFormatPr defaultRowHeight="13.5"/>
  <cols>
    <col min="1" max="1" width="27.875" style="105" customWidth="1"/>
    <col min="2" max="2" width="14.25" style="105" customWidth="1"/>
    <col min="3" max="3" width="12.875" style="105" customWidth="1"/>
    <col min="4" max="9" width="4.875" style="105" customWidth="1"/>
    <col min="10" max="10" width="7.875" style="105" customWidth="1"/>
    <col min="11" max="16384" width="9" style="105"/>
  </cols>
  <sheetData>
    <row r="1" spans="1:10" ht="20.100000000000001" customHeight="1">
      <c r="A1" s="104" t="s">
        <v>443</v>
      </c>
    </row>
    <row r="2" spans="1:10">
      <c r="A2" s="106"/>
    </row>
    <row r="3" spans="1:10" ht="20.100000000000001" customHeight="1">
      <c r="A3" s="107"/>
      <c r="D3" s="108"/>
      <c r="E3" s="108" t="s">
        <v>4</v>
      </c>
      <c r="F3" s="108"/>
      <c r="G3" s="108" t="s">
        <v>201</v>
      </c>
      <c r="H3" s="108"/>
      <c r="I3" s="108" t="s">
        <v>3</v>
      </c>
    </row>
    <row r="4" spans="1:10">
      <c r="A4" s="106"/>
    </row>
    <row r="5" spans="1:10" ht="20.100000000000001" customHeight="1">
      <c r="A5" s="401" t="s">
        <v>330</v>
      </c>
      <c r="B5" s="401"/>
      <c r="C5" s="401"/>
      <c r="D5" s="401"/>
      <c r="E5" s="401"/>
      <c r="F5" s="401"/>
      <c r="G5" s="401"/>
      <c r="H5" s="401"/>
      <c r="I5" s="401"/>
      <c r="J5" s="401"/>
    </row>
    <row r="6" spans="1:10">
      <c r="A6" s="109"/>
    </row>
    <row r="7" spans="1:10" ht="20.100000000000001" customHeight="1">
      <c r="A7" s="110" t="s">
        <v>161</v>
      </c>
    </row>
    <row r="8" spans="1:10">
      <c r="A8" s="109"/>
    </row>
    <row r="9" spans="1:10" ht="24.95" customHeight="1">
      <c r="A9" s="111"/>
      <c r="C9" s="112" t="s">
        <v>202</v>
      </c>
    </row>
    <row r="10" spans="1:10" ht="24.95" customHeight="1">
      <c r="A10" s="111"/>
      <c r="C10" s="112" t="s">
        <v>0</v>
      </c>
    </row>
    <row r="11" spans="1:10" ht="24.95" customHeight="1">
      <c r="A11" s="111"/>
      <c r="C11" s="112" t="s">
        <v>203</v>
      </c>
      <c r="I11" s="113" t="s">
        <v>204</v>
      </c>
    </row>
    <row r="12" spans="1:10">
      <c r="A12" s="106"/>
    </row>
    <row r="13" spans="1:10">
      <c r="A13" s="106"/>
    </row>
    <row r="14" spans="1:10" ht="55.5" customHeight="1">
      <c r="A14" s="402" t="s">
        <v>205</v>
      </c>
      <c r="B14" s="402"/>
      <c r="C14" s="402"/>
      <c r="D14" s="402"/>
      <c r="E14" s="402"/>
      <c r="F14" s="402"/>
      <c r="G14" s="402"/>
      <c r="H14" s="402"/>
      <c r="I14" s="402"/>
    </row>
    <row r="15" spans="1:10">
      <c r="A15" s="106"/>
    </row>
    <row r="16" spans="1:10">
      <c r="A16" s="403" t="s">
        <v>206</v>
      </c>
      <c r="B16" s="403"/>
      <c r="C16" s="403"/>
      <c r="D16" s="403"/>
      <c r="E16" s="403"/>
      <c r="F16" s="403"/>
      <c r="G16" s="403"/>
      <c r="H16" s="403"/>
      <c r="I16" s="403"/>
    </row>
    <row r="17" spans="1:9">
      <c r="A17" s="106"/>
    </row>
    <row r="18" spans="1:9" ht="40.5" customHeight="1">
      <c r="A18" s="114" t="s">
        <v>207</v>
      </c>
      <c r="B18" s="404">
        <f>発注公告!E10</f>
        <v>2</v>
      </c>
      <c r="C18" s="405"/>
      <c r="D18" s="405"/>
      <c r="E18" s="405"/>
      <c r="F18" s="405"/>
      <c r="G18" s="405"/>
      <c r="H18" s="405"/>
      <c r="I18" s="406"/>
    </row>
    <row r="19" spans="1:9" ht="51.75" customHeight="1">
      <c r="A19" s="115" t="s">
        <v>208</v>
      </c>
      <c r="B19" s="400" t="s">
        <v>209</v>
      </c>
      <c r="C19" s="400"/>
      <c r="D19" s="400"/>
      <c r="E19" s="400"/>
      <c r="F19" s="400"/>
      <c r="G19" s="400"/>
      <c r="H19" s="400"/>
      <c r="I19" s="400"/>
    </row>
    <row r="20" spans="1:9" ht="51.75" customHeight="1">
      <c r="A20" s="115" t="s">
        <v>210</v>
      </c>
      <c r="B20" s="400" t="s">
        <v>209</v>
      </c>
      <c r="C20" s="400"/>
      <c r="D20" s="400"/>
      <c r="E20" s="400"/>
      <c r="F20" s="400"/>
      <c r="G20" s="400"/>
      <c r="H20" s="400"/>
      <c r="I20" s="400"/>
    </row>
    <row r="21" spans="1:9" ht="51.75" customHeight="1">
      <c r="A21" s="115" t="s">
        <v>211</v>
      </c>
      <c r="B21" s="400" t="s">
        <v>209</v>
      </c>
      <c r="C21" s="400"/>
      <c r="D21" s="400"/>
      <c r="E21" s="400"/>
      <c r="F21" s="400"/>
      <c r="G21" s="400"/>
      <c r="H21" s="400"/>
      <c r="I21" s="400"/>
    </row>
    <row r="22" spans="1:9" ht="51.75" customHeight="1">
      <c r="A22" s="115" t="s">
        <v>414</v>
      </c>
      <c r="B22" s="400" t="s">
        <v>209</v>
      </c>
      <c r="C22" s="400"/>
      <c r="D22" s="400"/>
      <c r="E22" s="400"/>
      <c r="F22" s="400"/>
      <c r="G22" s="400"/>
      <c r="H22" s="400"/>
      <c r="I22" s="400"/>
    </row>
    <row r="23" spans="1:9" ht="38.25" customHeight="1">
      <c r="A23" s="398" t="s">
        <v>415</v>
      </c>
      <c r="B23" s="399"/>
      <c r="C23" s="399"/>
      <c r="D23" s="399"/>
      <c r="E23" s="399"/>
      <c r="F23" s="399"/>
      <c r="G23" s="399"/>
      <c r="H23" s="399"/>
      <c r="I23" s="399"/>
    </row>
    <row r="24" spans="1:9" ht="20.100000000000001" customHeight="1"/>
    <row r="25" spans="1:9" ht="20.100000000000001" customHeight="1">
      <c r="A25" s="111"/>
    </row>
    <row r="26" spans="1:9" ht="20.100000000000001" customHeight="1">
      <c r="A26" s="111"/>
    </row>
    <row r="27" spans="1:9" ht="20.100000000000001" customHeight="1">
      <c r="A27" s="111"/>
    </row>
    <row r="28" spans="1:9" ht="20.100000000000001" customHeight="1">
      <c r="A28" s="111"/>
    </row>
  </sheetData>
  <mergeCells count="9">
    <mergeCell ref="A23:I23"/>
    <mergeCell ref="B21:I21"/>
    <mergeCell ref="B22:I22"/>
    <mergeCell ref="A5:J5"/>
    <mergeCell ref="A14:I14"/>
    <mergeCell ref="A16:I16"/>
    <mergeCell ref="B18:I18"/>
    <mergeCell ref="B19:I19"/>
    <mergeCell ref="B20:I20"/>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800100</xdr:colOff>
                    <xdr:row>18</xdr:row>
                    <xdr:rowOff>247650</xdr:rowOff>
                  </from>
                  <to>
                    <xdr:col>2</xdr:col>
                    <xdr:colOff>19050</xdr:colOff>
                    <xdr:row>18</xdr:row>
                    <xdr:rowOff>457200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152400</xdr:colOff>
                    <xdr:row>18</xdr:row>
                    <xdr:rowOff>238125</xdr:rowOff>
                  </from>
                  <to>
                    <xdr:col>5</xdr:col>
                    <xdr:colOff>85725</xdr:colOff>
                    <xdr:row>18</xdr:row>
                    <xdr:rowOff>447675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800100</xdr:colOff>
                    <xdr:row>19</xdr:row>
                    <xdr:rowOff>247650</xdr:rowOff>
                  </from>
                  <to>
                    <xdr:col>2</xdr:col>
                    <xdr:colOff>19050</xdr:colOff>
                    <xdr:row>19</xdr:row>
                    <xdr:rowOff>457200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152400</xdr:colOff>
                    <xdr:row>19</xdr:row>
                    <xdr:rowOff>238125</xdr:rowOff>
                  </from>
                  <to>
                    <xdr:col>5</xdr:col>
                    <xdr:colOff>85725</xdr:colOff>
                    <xdr:row>19</xdr:row>
                    <xdr:rowOff>447675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800100</xdr:colOff>
                    <xdr:row>20</xdr:row>
                    <xdr:rowOff>247650</xdr:rowOff>
                  </from>
                  <to>
                    <xdr:col>2</xdr:col>
                    <xdr:colOff>19050</xdr:colOff>
                    <xdr:row>20</xdr:row>
                    <xdr:rowOff>457200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152400</xdr:colOff>
                    <xdr:row>20</xdr:row>
                    <xdr:rowOff>238125</xdr:rowOff>
                  </from>
                  <to>
                    <xdr:col>5</xdr:col>
                    <xdr:colOff>85725</xdr:colOff>
                    <xdr:row>20</xdr:row>
                    <xdr:rowOff>447675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31"/>
  <sheetViews>
    <sheetView view="pageBreakPreview" zoomScale="55" zoomScaleNormal="85" zoomScaleSheetLayoutView="55" workbookViewId="0">
      <selection activeCell="AH12" sqref="AH12"/>
    </sheetView>
  </sheetViews>
  <sheetFormatPr defaultRowHeight="13.5"/>
  <cols>
    <col min="1" max="1" width="3.125" style="125" customWidth="1"/>
    <col min="2" max="2" width="2.5" style="125" customWidth="1"/>
    <col min="3" max="3" width="4.75" style="125" customWidth="1"/>
    <col min="4" max="4" width="12.75" style="125" customWidth="1"/>
    <col min="5" max="5" width="4.875" style="125" customWidth="1"/>
    <col min="6" max="15" width="6.125" style="125" customWidth="1"/>
    <col min="16" max="16" width="4.5" style="125" customWidth="1"/>
    <col min="17" max="17" width="2.5" style="125" customWidth="1"/>
  </cols>
  <sheetData>
    <row r="1" spans="2:22" s="125" customFormat="1" ht="27" customHeight="1">
      <c r="R1" s="163"/>
      <c r="S1" s="163"/>
      <c r="T1" s="163"/>
      <c r="U1" s="163"/>
      <c r="V1" s="163"/>
    </row>
    <row r="2" spans="2:22" s="126" customFormat="1" ht="18" customHeight="1">
      <c r="B2" s="407"/>
      <c r="C2" s="407"/>
      <c r="D2" s="407"/>
      <c r="E2" s="407"/>
      <c r="F2" s="127"/>
      <c r="G2" s="128"/>
      <c r="H2" s="127"/>
      <c r="I2" s="128"/>
      <c r="J2" s="127"/>
      <c r="K2" s="127"/>
      <c r="L2" s="127"/>
      <c r="M2" s="127"/>
      <c r="N2" s="129"/>
      <c r="O2" s="130"/>
      <c r="P2" s="130"/>
      <c r="Q2" s="130"/>
      <c r="R2" s="164"/>
      <c r="S2" s="164"/>
      <c r="T2" s="164"/>
      <c r="U2" s="164"/>
      <c r="V2" s="164"/>
    </row>
    <row r="3" spans="2:22" s="126" customFormat="1" ht="27.75" customHeight="1">
      <c r="B3" s="131"/>
      <c r="C3" s="132"/>
      <c r="D3" s="132"/>
      <c r="E3" s="132"/>
      <c r="F3" s="132"/>
      <c r="G3" s="132"/>
      <c r="H3" s="132"/>
      <c r="I3" s="132"/>
      <c r="J3" s="132"/>
      <c r="K3" s="132"/>
      <c r="L3" s="132"/>
      <c r="M3" s="132"/>
      <c r="N3" s="132"/>
      <c r="O3" s="132"/>
      <c r="P3" s="132"/>
      <c r="Q3" s="133"/>
      <c r="R3" s="165"/>
      <c r="S3" s="165"/>
      <c r="T3" s="165"/>
      <c r="U3" s="165"/>
      <c r="V3" s="165"/>
    </row>
    <row r="4" spans="2:22" s="126" customFormat="1" ht="40.5" customHeight="1">
      <c r="B4" s="408" t="s">
        <v>366</v>
      </c>
      <c r="C4" s="409"/>
      <c r="D4" s="409"/>
      <c r="E4" s="409"/>
      <c r="F4" s="409"/>
      <c r="G4" s="409"/>
      <c r="H4" s="409"/>
      <c r="I4" s="409"/>
      <c r="J4" s="410" t="s">
        <v>367</v>
      </c>
      <c r="K4" s="410"/>
      <c r="L4" s="410"/>
      <c r="M4" s="410"/>
      <c r="N4" s="410"/>
      <c r="O4" s="410"/>
      <c r="P4" s="410"/>
      <c r="Q4" s="411"/>
      <c r="R4" s="166"/>
      <c r="S4" s="165"/>
      <c r="T4" s="165"/>
      <c r="U4" s="165"/>
      <c r="V4" s="165"/>
    </row>
    <row r="5" spans="2:22" s="126" customFormat="1" ht="90.75" customHeight="1">
      <c r="B5" s="134"/>
      <c r="C5" s="135"/>
      <c r="D5" s="135"/>
      <c r="E5" s="135"/>
      <c r="F5" s="135"/>
      <c r="G5" s="135"/>
      <c r="H5" s="136"/>
      <c r="I5" s="136"/>
      <c r="J5" s="135"/>
      <c r="K5" s="135"/>
      <c r="L5" s="135"/>
      <c r="M5" s="135"/>
      <c r="N5" s="135"/>
      <c r="O5" s="135"/>
      <c r="P5" s="135"/>
      <c r="Q5" s="137"/>
      <c r="R5" s="165"/>
      <c r="S5" s="165"/>
      <c r="T5" s="165"/>
      <c r="U5" s="165"/>
      <c r="V5" s="165"/>
    </row>
    <row r="6" spans="2:22" s="126" customFormat="1" ht="15" customHeight="1">
      <c r="B6" s="134"/>
      <c r="C6" s="135"/>
      <c r="D6" s="138"/>
      <c r="E6" s="139"/>
      <c r="F6" s="412"/>
      <c r="G6" s="140"/>
      <c r="H6" s="141"/>
      <c r="I6" s="142"/>
      <c r="J6" s="143" t="s">
        <v>169</v>
      </c>
      <c r="K6" s="144"/>
      <c r="L6" s="145"/>
      <c r="M6" s="143" t="s">
        <v>170</v>
      </c>
      <c r="N6" s="144"/>
      <c r="O6" s="146" t="s">
        <v>287</v>
      </c>
      <c r="P6" s="147"/>
      <c r="Q6" s="137"/>
      <c r="R6" s="165"/>
      <c r="S6" s="165"/>
      <c r="T6" s="165"/>
      <c r="U6" s="165"/>
      <c r="V6" s="165"/>
    </row>
    <row r="7" spans="2:22" s="126" customFormat="1" ht="33" customHeight="1">
      <c r="B7" s="134"/>
      <c r="C7" s="135"/>
      <c r="D7" s="415" t="s">
        <v>286</v>
      </c>
      <c r="E7" s="416"/>
      <c r="F7" s="413"/>
      <c r="G7" s="417"/>
      <c r="H7" s="419"/>
      <c r="I7" s="421"/>
      <c r="J7" s="423"/>
      <c r="K7" s="425"/>
      <c r="L7" s="421"/>
      <c r="M7" s="423"/>
      <c r="N7" s="425"/>
      <c r="O7" s="428"/>
      <c r="P7" s="147"/>
      <c r="Q7" s="137"/>
      <c r="R7" s="165"/>
      <c r="S7" s="165"/>
      <c r="T7" s="165"/>
      <c r="U7" s="165"/>
      <c r="V7" s="165"/>
    </row>
    <row r="8" spans="2:22" s="126" customFormat="1" ht="33" customHeight="1">
      <c r="B8" s="134"/>
      <c r="C8" s="135"/>
      <c r="D8" s="430" t="s">
        <v>294</v>
      </c>
      <c r="E8" s="431"/>
      <c r="F8" s="414"/>
      <c r="G8" s="418"/>
      <c r="H8" s="420"/>
      <c r="I8" s="422"/>
      <c r="J8" s="424"/>
      <c r="K8" s="426"/>
      <c r="L8" s="422"/>
      <c r="M8" s="424"/>
      <c r="N8" s="426"/>
      <c r="O8" s="429"/>
      <c r="P8" s="148"/>
      <c r="Q8" s="137"/>
      <c r="R8" s="165"/>
      <c r="S8" s="165"/>
      <c r="T8" s="165"/>
      <c r="U8" s="165"/>
      <c r="V8" s="165"/>
    </row>
    <row r="9" spans="2:22" s="126" customFormat="1" ht="48.75" customHeight="1">
      <c r="B9" s="134"/>
      <c r="C9" s="135"/>
      <c r="D9" s="135"/>
      <c r="E9" s="149"/>
      <c r="F9" s="135"/>
      <c r="G9" s="135"/>
      <c r="H9" s="135"/>
      <c r="I9" s="135"/>
      <c r="J9" s="135"/>
      <c r="K9" s="135"/>
      <c r="L9" s="135"/>
      <c r="M9" s="135"/>
      <c r="N9" s="135"/>
      <c r="O9" s="135"/>
      <c r="P9" s="135"/>
      <c r="Q9" s="137"/>
      <c r="R9" s="164"/>
      <c r="S9" s="164"/>
      <c r="T9" s="164"/>
      <c r="U9" s="164"/>
      <c r="V9" s="164"/>
    </row>
    <row r="10" spans="2:22" s="150" customFormat="1" ht="44.25" customHeight="1">
      <c r="B10" s="151"/>
      <c r="C10" s="432" t="s">
        <v>363</v>
      </c>
      <c r="D10" s="433"/>
      <c r="E10" s="434">
        <f>発注公告!E10</f>
        <v>2</v>
      </c>
      <c r="F10" s="435"/>
      <c r="G10" s="435"/>
      <c r="H10" s="435"/>
      <c r="I10" s="435"/>
      <c r="J10" s="435"/>
      <c r="K10" s="435"/>
      <c r="L10" s="435"/>
      <c r="M10" s="435"/>
      <c r="N10" s="435"/>
      <c r="O10" s="435"/>
      <c r="P10" s="436"/>
      <c r="Q10" s="152"/>
      <c r="R10" s="164"/>
      <c r="S10" s="164"/>
      <c r="T10" s="164"/>
      <c r="U10" s="164"/>
      <c r="V10" s="164"/>
    </row>
    <row r="11" spans="2:22" s="150" customFormat="1" ht="44.25" customHeight="1">
      <c r="B11" s="153"/>
      <c r="C11" s="442" t="s">
        <v>364</v>
      </c>
      <c r="D11" s="443"/>
      <c r="E11" s="444" t="s">
        <v>296</v>
      </c>
      <c r="F11" s="445"/>
      <c r="G11" s="445"/>
      <c r="H11" s="445"/>
      <c r="I11" s="445"/>
      <c r="J11" s="445"/>
      <c r="K11" s="445"/>
      <c r="L11" s="445"/>
      <c r="M11" s="445"/>
      <c r="N11" s="445"/>
      <c r="O11" s="445"/>
      <c r="P11" s="446"/>
      <c r="Q11" s="152"/>
      <c r="R11" s="164"/>
      <c r="S11" s="164"/>
      <c r="T11" s="164"/>
      <c r="U11" s="164"/>
      <c r="V11" s="164"/>
    </row>
    <row r="12" spans="2:22" s="150" customFormat="1" ht="44.25" customHeight="1">
      <c r="B12" s="151"/>
      <c r="C12" s="447" t="s">
        <v>365</v>
      </c>
      <c r="D12" s="448"/>
      <c r="E12" s="449" t="s">
        <v>360</v>
      </c>
      <c r="F12" s="450"/>
      <c r="G12" s="450"/>
      <c r="H12" s="450"/>
      <c r="I12" s="450"/>
      <c r="J12" s="450"/>
      <c r="K12" s="450"/>
      <c r="L12" s="450"/>
      <c r="M12" s="450"/>
      <c r="N12" s="450"/>
      <c r="O12" s="450"/>
      <c r="P12" s="451"/>
      <c r="Q12" s="152"/>
      <c r="R12" s="164"/>
      <c r="S12" s="164"/>
      <c r="T12" s="164"/>
      <c r="U12" s="164"/>
      <c r="V12" s="164"/>
    </row>
    <row r="13" spans="2:22" s="126" customFormat="1" ht="33.75" customHeight="1">
      <c r="B13" s="134"/>
      <c r="C13" s="135"/>
      <c r="D13" s="135"/>
      <c r="E13" s="135"/>
      <c r="F13" s="135"/>
      <c r="G13" s="135"/>
      <c r="H13" s="135"/>
      <c r="I13" s="135"/>
      <c r="J13" s="135"/>
      <c r="K13" s="135"/>
      <c r="L13" s="135"/>
      <c r="M13" s="135"/>
      <c r="N13" s="135"/>
      <c r="O13" s="135"/>
      <c r="P13" s="135"/>
      <c r="Q13" s="137"/>
      <c r="R13" s="164"/>
      <c r="S13" s="164"/>
      <c r="T13" s="164"/>
      <c r="U13" s="164"/>
      <c r="V13" s="164"/>
    </row>
    <row r="14" spans="2:22" s="150" customFormat="1" ht="14.25" customHeight="1">
      <c r="B14" s="151"/>
      <c r="C14" s="452" t="s">
        <v>440</v>
      </c>
      <c r="D14" s="452"/>
      <c r="E14" s="452"/>
      <c r="F14" s="452"/>
      <c r="G14" s="452"/>
      <c r="H14" s="452"/>
      <c r="I14" s="452"/>
      <c r="J14" s="452"/>
      <c r="K14" s="452"/>
      <c r="L14" s="452"/>
      <c r="M14" s="452"/>
      <c r="N14" s="452"/>
      <c r="O14" s="452"/>
      <c r="P14" s="452"/>
      <c r="Q14" s="453"/>
      <c r="R14" s="164"/>
      <c r="S14" s="164"/>
      <c r="T14" s="164"/>
      <c r="U14" s="164"/>
      <c r="V14" s="164"/>
    </row>
    <row r="15" spans="2:22" s="150" customFormat="1" ht="21.75" customHeight="1">
      <c r="B15" s="151"/>
      <c r="C15" s="148"/>
      <c r="D15" s="148"/>
      <c r="E15" s="148"/>
      <c r="F15" s="148"/>
      <c r="G15" s="148"/>
      <c r="H15" s="148"/>
      <c r="I15" s="148"/>
      <c r="J15" s="148"/>
      <c r="K15" s="148"/>
      <c r="L15" s="148"/>
      <c r="M15" s="148"/>
      <c r="N15" s="148"/>
      <c r="O15" s="148"/>
      <c r="P15" s="148"/>
      <c r="Q15" s="152"/>
      <c r="R15" s="164"/>
      <c r="S15" s="164"/>
      <c r="T15" s="164"/>
      <c r="U15" s="164"/>
      <c r="V15" s="164"/>
    </row>
    <row r="16" spans="2:22" s="150" customFormat="1" ht="19.5" customHeight="1">
      <c r="B16" s="151"/>
      <c r="C16" s="148"/>
      <c r="D16" s="148"/>
      <c r="E16" s="148"/>
      <c r="F16" s="148"/>
      <c r="G16" s="148"/>
      <c r="H16" s="148"/>
      <c r="I16" s="148"/>
      <c r="J16" s="148"/>
      <c r="K16" s="148"/>
      <c r="L16" s="427" t="s">
        <v>288</v>
      </c>
      <c r="M16" s="427"/>
      <c r="N16" s="427"/>
      <c r="O16" s="427"/>
      <c r="P16" s="148"/>
      <c r="Q16" s="152"/>
      <c r="R16" s="164"/>
      <c r="S16" s="164"/>
      <c r="T16" s="164"/>
      <c r="U16" s="164"/>
      <c r="V16" s="164"/>
    </row>
    <row r="17" spans="2:22" s="150" customFormat="1" ht="33.75" customHeight="1">
      <c r="B17" s="151"/>
      <c r="C17" s="148"/>
      <c r="D17" s="148"/>
      <c r="E17" s="148"/>
      <c r="F17" s="148"/>
      <c r="G17" s="148"/>
      <c r="H17" s="148"/>
      <c r="I17" s="148"/>
      <c r="J17" s="148"/>
      <c r="K17" s="148"/>
      <c r="L17" s="154"/>
      <c r="M17" s="154"/>
      <c r="N17" s="154"/>
      <c r="O17" s="154"/>
      <c r="P17" s="148"/>
      <c r="Q17" s="152"/>
      <c r="R17" s="164"/>
      <c r="S17" s="164"/>
      <c r="T17" s="164"/>
      <c r="U17" s="164"/>
      <c r="V17" s="164"/>
    </row>
    <row r="18" spans="2:22" s="150" customFormat="1" ht="41.25" customHeight="1">
      <c r="B18" s="151"/>
      <c r="C18" s="437" t="s">
        <v>289</v>
      </c>
      <c r="D18" s="438"/>
      <c r="E18" s="438"/>
      <c r="F18" s="438"/>
      <c r="G18" s="438"/>
      <c r="H18" s="438"/>
      <c r="I18" s="438"/>
      <c r="J18" s="438"/>
      <c r="K18" s="438"/>
      <c r="L18" s="438"/>
      <c r="M18" s="438"/>
      <c r="N18" s="438"/>
      <c r="O18" s="438"/>
      <c r="P18" s="438"/>
      <c r="Q18" s="152"/>
      <c r="R18" s="164"/>
      <c r="S18" s="164"/>
      <c r="T18" s="164"/>
      <c r="U18" s="164"/>
      <c r="V18" s="164"/>
    </row>
    <row r="19" spans="2:22" s="150" customFormat="1" ht="27.75" customHeight="1">
      <c r="B19" s="151"/>
      <c r="C19" s="148"/>
      <c r="D19" s="148"/>
      <c r="E19" s="148"/>
      <c r="F19" s="148"/>
      <c r="G19" s="148"/>
      <c r="H19" s="148"/>
      <c r="I19" s="148"/>
      <c r="J19" s="148"/>
      <c r="K19" s="148"/>
      <c r="L19" s="154"/>
      <c r="M19" s="154"/>
      <c r="N19" s="154"/>
      <c r="O19" s="154"/>
      <c r="P19" s="148"/>
      <c r="Q19" s="152"/>
      <c r="R19" s="164"/>
      <c r="S19" s="164"/>
      <c r="T19" s="164"/>
      <c r="U19" s="164"/>
      <c r="V19" s="164"/>
    </row>
    <row r="20" spans="2:22" s="150" customFormat="1" ht="18.75" customHeight="1">
      <c r="B20" s="151"/>
      <c r="C20" s="148"/>
      <c r="D20" s="148"/>
      <c r="E20" s="148"/>
      <c r="F20" s="148"/>
      <c r="G20" s="148"/>
      <c r="H20" s="148"/>
      <c r="I20" s="155" t="s">
        <v>290</v>
      </c>
      <c r="J20" s="156"/>
      <c r="K20" s="156"/>
      <c r="L20" s="156"/>
      <c r="M20" s="156"/>
      <c r="N20" s="156"/>
      <c r="O20" s="156"/>
      <c r="P20" s="156"/>
      <c r="Q20" s="157"/>
      <c r="R20" s="164"/>
      <c r="S20" s="164"/>
      <c r="T20" s="164"/>
      <c r="U20" s="164"/>
      <c r="V20" s="164"/>
    </row>
    <row r="21" spans="2:22" s="150" customFormat="1" ht="15" customHeight="1">
      <c r="B21" s="151"/>
      <c r="C21" s="148"/>
      <c r="D21" s="148"/>
      <c r="E21" s="148"/>
      <c r="F21" s="148"/>
      <c r="G21" s="148"/>
      <c r="H21" s="148"/>
      <c r="I21" s="155"/>
      <c r="J21" s="156"/>
      <c r="K21" s="156"/>
      <c r="L21" s="156"/>
      <c r="M21" s="156"/>
      <c r="N21" s="156"/>
      <c r="O21" s="156"/>
      <c r="P21" s="156"/>
      <c r="Q21" s="157"/>
      <c r="R21" s="164"/>
      <c r="S21" s="164"/>
      <c r="T21" s="164"/>
      <c r="U21" s="164"/>
      <c r="V21" s="164"/>
    </row>
    <row r="22" spans="2:22" s="150" customFormat="1" ht="18" customHeight="1">
      <c r="B22" s="151"/>
      <c r="C22" s="148"/>
      <c r="D22" s="148"/>
      <c r="E22" s="148"/>
      <c r="F22" s="148"/>
      <c r="G22" s="148"/>
      <c r="H22" s="427" t="s">
        <v>362</v>
      </c>
      <c r="I22" s="427"/>
      <c r="J22" s="156"/>
      <c r="K22" s="156"/>
      <c r="L22" s="156"/>
      <c r="M22" s="156"/>
      <c r="N22" s="156"/>
      <c r="O22" s="156"/>
      <c r="P22" s="156"/>
      <c r="Q22" s="157"/>
      <c r="R22" s="164"/>
      <c r="S22" s="164"/>
      <c r="T22" s="164"/>
      <c r="U22" s="164"/>
      <c r="V22" s="164"/>
    </row>
    <row r="23" spans="2:22" s="150" customFormat="1" ht="15" customHeight="1">
      <c r="B23" s="151"/>
      <c r="C23" s="148"/>
      <c r="D23" s="148"/>
      <c r="E23" s="148"/>
      <c r="F23" s="148"/>
      <c r="G23" s="148"/>
      <c r="H23" s="148"/>
      <c r="I23" s="155"/>
      <c r="J23" s="156"/>
      <c r="K23" s="156"/>
      <c r="L23" s="156"/>
      <c r="M23" s="156"/>
      <c r="N23" s="156"/>
      <c r="O23" s="156"/>
      <c r="P23" s="156"/>
      <c r="Q23" s="157"/>
      <c r="R23" s="164"/>
      <c r="S23" s="164"/>
      <c r="T23" s="164"/>
      <c r="U23" s="164"/>
      <c r="V23" s="164"/>
    </row>
    <row r="24" spans="2:22" s="150" customFormat="1" ht="21.75" customHeight="1">
      <c r="B24" s="151"/>
      <c r="C24" s="148"/>
      <c r="D24" s="148"/>
      <c r="E24" s="148"/>
      <c r="F24" s="148"/>
      <c r="G24" s="148"/>
      <c r="H24" s="148"/>
      <c r="I24" s="155" t="s">
        <v>291</v>
      </c>
      <c r="J24" s="156"/>
      <c r="K24" s="156"/>
      <c r="L24" s="156"/>
      <c r="M24" s="156"/>
      <c r="N24" s="156"/>
      <c r="O24" s="156"/>
      <c r="P24" s="156" t="s">
        <v>292</v>
      </c>
      <c r="Q24" s="157"/>
      <c r="R24" s="164"/>
      <c r="S24" s="164"/>
      <c r="T24" s="164"/>
      <c r="U24" s="164"/>
      <c r="V24" s="164"/>
    </row>
    <row r="25" spans="2:22" s="150" customFormat="1" ht="33" customHeight="1">
      <c r="B25" s="158"/>
      <c r="C25" s="159"/>
      <c r="D25" s="159"/>
      <c r="E25" s="159"/>
      <c r="F25" s="159"/>
      <c r="G25" s="159"/>
      <c r="H25" s="159"/>
      <c r="I25" s="159"/>
      <c r="J25" s="159"/>
      <c r="K25" s="159"/>
      <c r="L25" s="159"/>
      <c r="M25" s="159"/>
      <c r="N25" s="159"/>
      <c r="O25" s="159"/>
      <c r="P25" s="159"/>
      <c r="Q25" s="160"/>
      <c r="R25" s="164"/>
      <c r="S25" s="164"/>
      <c r="T25" s="164"/>
      <c r="U25" s="164"/>
      <c r="V25" s="164"/>
    </row>
    <row r="26" spans="2:22" s="150" customFormat="1" ht="18" customHeight="1">
      <c r="B26" s="439" t="s">
        <v>361</v>
      </c>
      <c r="C26" s="439"/>
      <c r="D26" s="439"/>
      <c r="E26" s="439"/>
      <c r="F26" s="439"/>
      <c r="G26" s="439"/>
      <c r="H26" s="439"/>
      <c r="I26" s="439"/>
      <c r="J26" s="439"/>
      <c r="K26" s="439"/>
      <c r="L26" s="439"/>
      <c r="M26" s="439"/>
      <c r="N26" s="439"/>
      <c r="O26" s="439"/>
      <c r="P26" s="439"/>
      <c r="Q26" s="439"/>
      <c r="R26" s="164"/>
      <c r="S26" s="164"/>
      <c r="T26" s="164"/>
      <c r="U26" s="164"/>
      <c r="V26" s="164"/>
    </row>
    <row r="27" spans="2:22" s="150" customFormat="1" ht="18" customHeight="1">
      <c r="B27" s="440" t="s">
        <v>293</v>
      </c>
      <c r="C27" s="440"/>
      <c r="D27" s="440"/>
      <c r="E27" s="440"/>
      <c r="F27" s="440"/>
      <c r="G27" s="440"/>
      <c r="H27" s="440"/>
      <c r="I27" s="440"/>
      <c r="J27" s="440"/>
      <c r="K27" s="440"/>
      <c r="L27" s="440"/>
      <c r="M27" s="440"/>
      <c r="N27" s="440"/>
      <c r="O27" s="440"/>
      <c r="P27" s="440"/>
      <c r="Q27" s="440"/>
      <c r="R27" s="164"/>
      <c r="S27" s="164"/>
      <c r="T27" s="164"/>
      <c r="U27" s="164"/>
      <c r="V27" s="164"/>
    </row>
    <row r="28" spans="2:22">
      <c r="C28" s="161"/>
      <c r="D28" s="161"/>
      <c r="E28" s="161"/>
      <c r="F28" s="161"/>
      <c r="G28" s="161"/>
      <c r="H28" s="161"/>
      <c r="I28" s="161"/>
      <c r="J28" s="161"/>
      <c r="K28" s="161"/>
      <c r="L28" s="161"/>
      <c r="M28" s="161"/>
      <c r="N28" s="161"/>
      <c r="O28" s="161"/>
      <c r="P28" s="161"/>
      <c r="Q28" s="161"/>
    </row>
    <row r="29" spans="2:22">
      <c r="C29" s="161"/>
      <c r="D29" s="161"/>
      <c r="E29" s="161"/>
      <c r="F29" s="161"/>
      <c r="G29" s="161"/>
      <c r="H29" s="161"/>
      <c r="I29" s="161"/>
      <c r="J29" s="161"/>
      <c r="K29" s="161"/>
      <c r="L29" s="161"/>
      <c r="M29" s="161"/>
      <c r="N29" s="161"/>
      <c r="O29" s="161"/>
      <c r="P29" s="161"/>
      <c r="Q29" s="161"/>
    </row>
    <row r="30" spans="2:22">
      <c r="C30" s="161"/>
      <c r="D30" s="161"/>
      <c r="E30" s="161"/>
      <c r="F30" s="161"/>
      <c r="G30" s="161"/>
      <c r="H30" s="161"/>
      <c r="I30" s="161"/>
      <c r="J30" s="161"/>
      <c r="K30" s="161"/>
      <c r="L30" s="161"/>
      <c r="M30" s="161"/>
      <c r="N30" s="162"/>
      <c r="O30" s="441"/>
      <c r="P30" s="441"/>
      <c r="Q30" s="441"/>
    </row>
    <row r="31" spans="2:22">
      <c r="C31" s="161"/>
      <c r="D31" s="161"/>
      <c r="E31" s="161"/>
      <c r="F31" s="161"/>
      <c r="G31" s="161"/>
      <c r="H31" s="161"/>
      <c r="I31" s="161"/>
      <c r="J31" s="161"/>
      <c r="K31" s="161"/>
      <c r="L31" s="161"/>
      <c r="M31" s="161"/>
      <c r="N31" s="161"/>
      <c r="O31" s="161"/>
      <c r="P31" s="161"/>
      <c r="Q31" s="161"/>
    </row>
  </sheetData>
  <mergeCells count="28">
    <mergeCell ref="H22:I22"/>
    <mergeCell ref="C18:P18"/>
    <mergeCell ref="B26:Q26"/>
    <mergeCell ref="B27:Q27"/>
    <mergeCell ref="O30:Q30"/>
    <mergeCell ref="C11:D11"/>
    <mergeCell ref="E11:P11"/>
    <mergeCell ref="C12:D12"/>
    <mergeCell ref="E12:P12"/>
    <mergeCell ref="C14:Q14"/>
    <mergeCell ref="L16:O16"/>
    <mergeCell ref="L7:L8"/>
    <mergeCell ref="M7:M8"/>
    <mergeCell ref="N7:N8"/>
    <mergeCell ref="O7:O8"/>
    <mergeCell ref="D8:E8"/>
    <mergeCell ref="C10:D10"/>
    <mergeCell ref="E10:P10"/>
    <mergeCell ref="B2:E2"/>
    <mergeCell ref="B4:I4"/>
    <mergeCell ref="J4:Q4"/>
    <mergeCell ref="F6:F8"/>
    <mergeCell ref="D7:E7"/>
    <mergeCell ref="G7:G8"/>
    <mergeCell ref="H7:H8"/>
    <mergeCell ref="I7:I8"/>
    <mergeCell ref="J7:J8"/>
    <mergeCell ref="K7:K8"/>
  </mergeCells>
  <phoneticPr fontId="2"/>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45"/>
  <sheetViews>
    <sheetView view="pageBreakPreview" zoomScale="80" zoomScaleNormal="55" zoomScaleSheetLayoutView="80" workbookViewId="0">
      <selection activeCell="E22" sqref="E22:R22"/>
    </sheetView>
  </sheetViews>
  <sheetFormatPr defaultRowHeight="13.5"/>
  <cols>
    <col min="1" max="1" width="4" style="176" customWidth="1"/>
    <col min="2" max="2" width="3" style="176" customWidth="1"/>
    <col min="3" max="3" width="13.5" style="176" customWidth="1"/>
    <col min="4" max="4" width="3" style="176" customWidth="1"/>
    <col min="5" max="5" width="8.5" style="176" customWidth="1"/>
    <col min="6" max="6" width="6.75" style="176" customWidth="1"/>
    <col min="7" max="7" width="3.375" style="176" bestFit="1" customWidth="1"/>
    <col min="8" max="8" width="7" style="176" customWidth="1"/>
    <col min="9" max="9" width="3.375" style="176" bestFit="1" customWidth="1"/>
    <col min="10" max="10" width="7" style="176" customWidth="1"/>
    <col min="11" max="11" width="3.5" style="176" bestFit="1" customWidth="1"/>
    <col min="12" max="13" width="3.375" style="176" bestFit="1" customWidth="1"/>
    <col min="14" max="14" width="3.5" style="176" bestFit="1" customWidth="1"/>
    <col min="15" max="15" width="3.375" style="176" bestFit="1" customWidth="1"/>
    <col min="16" max="16" width="3.5" style="176" bestFit="1" customWidth="1"/>
    <col min="17" max="17" width="3.375" style="176" customWidth="1"/>
    <col min="18" max="18" width="3.25" style="176" customWidth="1"/>
    <col min="19" max="19" width="3.375" style="176" customWidth="1"/>
  </cols>
  <sheetData>
    <row r="1" spans="1:19" ht="26.25" customHeight="1">
      <c r="B1" s="177"/>
      <c r="C1" s="177"/>
      <c r="D1" s="177"/>
      <c r="E1" s="177"/>
      <c r="F1" s="177"/>
      <c r="G1" s="177"/>
      <c r="H1" s="177"/>
      <c r="I1" s="177"/>
      <c r="J1" s="177"/>
      <c r="K1" s="177"/>
      <c r="L1" s="177"/>
      <c r="M1" s="177"/>
      <c r="N1" s="177"/>
      <c r="O1" s="177"/>
      <c r="P1" s="177"/>
      <c r="Q1" s="177"/>
    </row>
    <row r="2" spans="1:19" ht="24">
      <c r="A2" s="454" t="s">
        <v>399</v>
      </c>
      <c r="B2" s="454"/>
      <c r="C2" s="454"/>
      <c r="D2" s="454"/>
      <c r="E2" s="454"/>
      <c r="F2" s="454"/>
      <c r="G2" s="454"/>
      <c r="H2" s="454"/>
      <c r="I2" s="454"/>
      <c r="J2" s="454"/>
      <c r="K2" s="454"/>
      <c r="L2" s="454"/>
      <c r="M2" s="454"/>
      <c r="N2" s="454"/>
      <c r="O2" s="454"/>
      <c r="P2" s="454"/>
      <c r="Q2" s="454"/>
      <c r="R2" s="454"/>
      <c r="S2" s="454"/>
    </row>
    <row r="3" spans="1:19" ht="21.75" customHeight="1">
      <c r="B3" s="455"/>
      <c r="C3" s="455"/>
      <c r="D3" s="455"/>
      <c r="E3" s="455"/>
      <c r="F3" s="455"/>
      <c r="G3" s="455"/>
      <c r="H3" s="455"/>
      <c r="I3" s="455"/>
      <c r="J3" s="455"/>
      <c r="K3" s="455"/>
      <c r="L3" s="455"/>
      <c r="M3" s="455"/>
      <c r="N3" s="455"/>
      <c r="O3" s="455"/>
      <c r="P3" s="455"/>
      <c r="Q3" s="455"/>
    </row>
    <row r="4" spans="1:19" ht="21.75" customHeight="1">
      <c r="B4" s="177"/>
      <c r="C4" s="177"/>
      <c r="D4" s="177"/>
      <c r="E4" s="177"/>
      <c r="F4" s="177"/>
      <c r="G4" s="177"/>
      <c r="H4" s="177"/>
      <c r="I4" s="177"/>
      <c r="J4" s="177"/>
      <c r="K4" s="177"/>
      <c r="L4" s="177"/>
      <c r="M4" s="177"/>
      <c r="N4" s="177"/>
      <c r="O4" s="177"/>
      <c r="P4" s="177"/>
      <c r="Q4" s="177"/>
    </row>
    <row r="5" spans="1:19" ht="21.75" customHeight="1">
      <c r="A5" s="111"/>
      <c r="B5" s="178"/>
      <c r="C5" s="178"/>
      <c r="D5" s="178"/>
      <c r="E5" s="178"/>
      <c r="F5" s="178"/>
      <c r="G5" s="178"/>
      <c r="H5" s="178"/>
      <c r="I5" s="178"/>
      <c r="J5" s="178"/>
      <c r="K5" s="178"/>
      <c r="L5" s="179"/>
      <c r="M5" s="180"/>
      <c r="N5" s="181" t="s">
        <v>2</v>
      </c>
      <c r="O5" s="182"/>
      <c r="P5" s="181" t="s">
        <v>6</v>
      </c>
      <c r="Q5" s="182"/>
      <c r="R5" s="181" t="s">
        <v>400</v>
      </c>
      <c r="S5" s="181"/>
    </row>
    <row r="6" spans="1:19" ht="21.75" customHeight="1">
      <c r="A6" s="111"/>
      <c r="B6" s="178"/>
      <c r="C6" s="178"/>
      <c r="D6" s="178"/>
      <c r="E6" s="178"/>
      <c r="F6" s="178"/>
      <c r="G6" s="178"/>
      <c r="H6" s="178"/>
      <c r="I6" s="178"/>
      <c r="J6" s="178"/>
      <c r="K6" s="179"/>
      <c r="L6" s="178"/>
      <c r="M6" s="178"/>
      <c r="N6" s="178"/>
      <c r="O6" s="178"/>
      <c r="P6" s="178"/>
      <c r="Q6" s="178"/>
      <c r="R6" s="111"/>
      <c r="S6" s="111"/>
    </row>
    <row r="7" spans="1:19" ht="21.75" customHeight="1">
      <c r="A7" s="456" t="s">
        <v>401</v>
      </c>
      <c r="B7" s="456"/>
      <c r="C7" s="456"/>
      <c r="D7" s="456"/>
      <c r="E7" s="456"/>
      <c r="F7" s="456"/>
      <c r="G7" s="456"/>
      <c r="H7" s="456"/>
      <c r="I7" s="456"/>
      <c r="J7" s="456"/>
      <c r="K7" s="183"/>
      <c r="L7" s="183"/>
      <c r="M7" s="183"/>
      <c r="N7" s="183"/>
      <c r="O7" s="183"/>
      <c r="P7" s="183"/>
      <c r="Q7" s="183"/>
      <c r="R7" s="111"/>
      <c r="S7" s="111"/>
    </row>
    <row r="8" spans="1:19" ht="21.75" customHeight="1">
      <c r="A8" s="111"/>
      <c r="B8" s="178"/>
      <c r="C8" s="178"/>
      <c r="D8" s="178"/>
      <c r="E8" s="178"/>
      <c r="F8" s="178"/>
      <c r="G8" s="178"/>
      <c r="H8" s="178"/>
      <c r="I8" s="178"/>
      <c r="J8" s="178"/>
      <c r="K8" s="178"/>
      <c r="L8" s="178"/>
      <c r="M8" s="178"/>
      <c r="N8" s="178"/>
      <c r="O8" s="178"/>
      <c r="P8" s="178"/>
      <c r="Q8" s="178"/>
      <c r="R8" s="111"/>
      <c r="S8" s="111"/>
    </row>
    <row r="9" spans="1:19" ht="21.75" customHeight="1">
      <c r="A9" s="111"/>
      <c r="B9" s="178"/>
      <c r="C9" s="178"/>
      <c r="D9" s="178"/>
      <c r="E9" s="178"/>
      <c r="F9" s="178"/>
      <c r="G9" s="178"/>
      <c r="H9" s="457" t="s">
        <v>402</v>
      </c>
      <c r="I9" s="457"/>
      <c r="J9" s="457"/>
      <c r="K9" s="458"/>
      <c r="L9" s="458"/>
      <c r="M9" s="458"/>
      <c r="N9" s="458"/>
      <c r="O9" s="458"/>
      <c r="P9" s="458"/>
      <c r="Q9" s="458"/>
      <c r="R9" s="458"/>
      <c r="S9" s="458"/>
    </row>
    <row r="10" spans="1:19" ht="21.75" customHeight="1">
      <c r="A10" s="111"/>
      <c r="B10" s="178"/>
      <c r="C10" s="178"/>
      <c r="D10" s="178"/>
      <c r="E10" s="178"/>
      <c r="F10" s="178"/>
      <c r="G10" s="178"/>
      <c r="H10" s="457" t="s">
        <v>403</v>
      </c>
      <c r="I10" s="457"/>
      <c r="J10" s="457"/>
      <c r="K10" s="458"/>
      <c r="L10" s="458"/>
      <c r="M10" s="458"/>
      <c r="N10" s="458"/>
      <c r="O10" s="458"/>
      <c r="P10" s="458"/>
      <c r="Q10" s="458"/>
      <c r="R10" s="458"/>
      <c r="S10" s="458"/>
    </row>
    <row r="11" spans="1:19" ht="21.75" customHeight="1">
      <c r="A11" s="111"/>
      <c r="B11" s="178"/>
      <c r="C11" s="178"/>
      <c r="D11" s="178"/>
      <c r="E11" s="178"/>
      <c r="F11" s="178"/>
      <c r="G11" s="178"/>
      <c r="H11" s="457" t="s">
        <v>404</v>
      </c>
      <c r="I11" s="457"/>
      <c r="J11" s="457"/>
      <c r="K11" s="458"/>
      <c r="L11" s="458"/>
      <c r="M11" s="458"/>
      <c r="N11" s="458"/>
      <c r="O11" s="458"/>
      <c r="P11" s="458"/>
      <c r="Q11" s="458"/>
      <c r="R11" s="458"/>
      <c r="S11" s="184" t="s">
        <v>405</v>
      </c>
    </row>
    <row r="12" spans="1:19" ht="21.75" customHeight="1">
      <c r="A12" s="111"/>
      <c r="B12" s="178"/>
      <c r="C12" s="178"/>
      <c r="D12" s="178"/>
      <c r="E12" s="178"/>
      <c r="F12" s="178"/>
      <c r="G12" s="178"/>
      <c r="H12" s="178"/>
      <c r="I12" s="178"/>
      <c r="J12" s="459"/>
      <c r="K12" s="459"/>
      <c r="L12" s="459"/>
      <c r="M12" s="459"/>
      <c r="N12" s="459"/>
      <c r="O12" s="459"/>
      <c r="P12" s="459"/>
      <c r="Q12" s="459"/>
      <c r="R12" s="459"/>
      <c r="S12" s="459"/>
    </row>
    <row r="13" spans="1:19" ht="21.75" customHeight="1">
      <c r="A13" s="111"/>
      <c r="B13" s="178"/>
      <c r="C13" s="178"/>
      <c r="D13" s="178"/>
      <c r="E13" s="178"/>
      <c r="F13" s="178"/>
      <c r="G13" s="178"/>
      <c r="H13" s="178"/>
      <c r="I13" s="178"/>
      <c r="J13" s="178"/>
      <c r="K13" s="178"/>
      <c r="L13" s="460"/>
      <c r="M13" s="460"/>
      <c r="N13" s="460"/>
      <c r="O13" s="460"/>
      <c r="P13" s="460"/>
      <c r="Q13" s="460"/>
      <c r="R13" s="460"/>
      <c r="S13" s="185"/>
    </row>
    <row r="14" spans="1:19" ht="42.75" customHeight="1">
      <c r="A14" s="111"/>
      <c r="B14" s="178"/>
      <c r="C14" s="178"/>
      <c r="D14" s="178"/>
      <c r="E14" s="178"/>
      <c r="F14" s="178"/>
      <c r="G14" s="178"/>
      <c r="H14" s="178"/>
      <c r="I14" s="178"/>
      <c r="J14" s="178"/>
      <c r="K14" s="178"/>
      <c r="L14" s="178"/>
      <c r="M14" s="178"/>
      <c r="N14" s="178"/>
      <c r="O14" s="178"/>
      <c r="P14" s="178"/>
      <c r="Q14" s="178"/>
      <c r="R14" s="111"/>
      <c r="S14" s="111"/>
    </row>
    <row r="15" spans="1:19" ht="21.75" customHeight="1">
      <c r="A15" s="461" t="s">
        <v>406</v>
      </c>
      <c r="B15" s="461"/>
      <c r="C15" s="462"/>
      <c r="D15" s="462"/>
      <c r="E15" s="462"/>
      <c r="F15" s="463" t="str">
        <f>"を代理人と定め、下記"&amp;U15&amp;"に関する一切の権限を委任します。"</f>
        <v>を代理人と定め、下記に関する一切の権限を委任します。</v>
      </c>
      <c r="G15" s="463"/>
      <c r="H15" s="463"/>
      <c r="I15" s="463"/>
      <c r="J15" s="463"/>
      <c r="K15" s="463"/>
      <c r="L15" s="463"/>
      <c r="M15" s="463"/>
      <c r="N15" s="463"/>
      <c r="O15" s="463"/>
      <c r="P15" s="463"/>
      <c r="Q15" s="463"/>
      <c r="R15" s="463"/>
      <c r="S15" s="463"/>
    </row>
    <row r="16" spans="1:19" ht="40.5" customHeight="1">
      <c r="A16" s="111"/>
      <c r="B16" s="181"/>
      <c r="C16" s="181"/>
      <c r="D16" s="181"/>
      <c r="E16" s="181"/>
      <c r="F16" s="181"/>
      <c r="G16" s="181"/>
      <c r="H16" s="181"/>
      <c r="I16" s="181"/>
      <c r="J16" s="181"/>
      <c r="K16" s="181"/>
      <c r="L16" s="181"/>
      <c r="M16" s="181"/>
      <c r="N16" s="181"/>
      <c r="O16" s="181"/>
      <c r="P16" s="181"/>
      <c r="Q16" s="181"/>
      <c r="R16" s="111"/>
      <c r="S16" s="111"/>
    </row>
    <row r="17" spans="1:19" ht="21.75" customHeight="1">
      <c r="A17" s="470" t="s">
        <v>407</v>
      </c>
      <c r="B17" s="470"/>
      <c r="C17" s="470"/>
      <c r="D17" s="470"/>
      <c r="E17" s="470"/>
      <c r="F17" s="470"/>
      <c r="G17" s="470"/>
      <c r="H17" s="470"/>
      <c r="I17" s="470"/>
      <c r="J17" s="470"/>
      <c r="K17" s="470"/>
      <c r="L17" s="470"/>
      <c r="M17" s="470"/>
      <c r="N17" s="470"/>
      <c r="O17" s="470"/>
      <c r="P17" s="470"/>
      <c r="Q17" s="470"/>
      <c r="R17" s="470"/>
      <c r="S17" s="470"/>
    </row>
    <row r="18" spans="1:19" ht="38.25" customHeight="1">
      <c r="A18" s="111"/>
      <c r="B18" s="181"/>
      <c r="C18" s="181"/>
      <c r="D18" s="181"/>
      <c r="E18" s="178"/>
      <c r="F18" s="178"/>
      <c r="G18" s="178"/>
      <c r="H18" s="178"/>
      <c r="I18" s="178"/>
      <c r="J18" s="178"/>
      <c r="K18" s="178"/>
      <c r="L18" s="178"/>
      <c r="M18" s="178"/>
      <c r="N18" s="178"/>
      <c r="O18" s="178"/>
      <c r="P18" s="178"/>
      <c r="Q18" s="178"/>
      <c r="R18" s="111"/>
      <c r="S18" s="111"/>
    </row>
    <row r="19" spans="1:19" ht="38.25" customHeight="1">
      <c r="A19" s="111"/>
      <c r="B19" s="186"/>
      <c r="C19" s="187" t="s">
        <v>31</v>
      </c>
      <c r="D19" s="188"/>
      <c r="E19" s="471" t="s">
        <v>264</v>
      </c>
      <c r="F19" s="472"/>
      <c r="G19" s="472"/>
      <c r="H19" s="473" t="s">
        <v>408</v>
      </c>
      <c r="I19" s="473"/>
      <c r="J19" s="473"/>
      <c r="K19" s="473"/>
      <c r="L19" s="474" t="s">
        <v>409</v>
      </c>
      <c r="M19" s="474"/>
      <c r="N19" s="474"/>
      <c r="O19" s="474"/>
      <c r="P19" s="474"/>
      <c r="Q19" s="474"/>
      <c r="R19" s="475"/>
      <c r="S19" s="111"/>
    </row>
    <row r="20" spans="1:19" ht="38.25" customHeight="1">
      <c r="A20" s="111"/>
      <c r="B20" s="186"/>
      <c r="C20" s="187" t="s">
        <v>411</v>
      </c>
      <c r="D20" s="188"/>
      <c r="E20" s="476">
        <f>発注公告!E10</f>
        <v>2</v>
      </c>
      <c r="F20" s="477"/>
      <c r="G20" s="477"/>
      <c r="H20" s="477"/>
      <c r="I20" s="477"/>
      <c r="J20" s="477"/>
      <c r="K20" s="477"/>
      <c r="L20" s="477"/>
      <c r="M20" s="477"/>
      <c r="N20" s="477"/>
      <c r="O20" s="477"/>
      <c r="P20" s="477"/>
      <c r="Q20" s="477"/>
      <c r="R20" s="478"/>
      <c r="S20" s="111"/>
    </row>
    <row r="21" spans="1:19" ht="38.25" customHeight="1">
      <c r="A21" s="111"/>
      <c r="B21" s="186"/>
      <c r="C21" s="187" t="s">
        <v>412</v>
      </c>
      <c r="D21" s="189"/>
      <c r="E21" s="479" t="str">
        <f>発注公告!E12</f>
        <v>桑名広域清掃事業組合　資源循環ｾﾝﾀｰ</v>
      </c>
      <c r="F21" s="480"/>
      <c r="G21" s="480"/>
      <c r="H21" s="480"/>
      <c r="I21" s="480"/>
      <c r="J21" s="480"/>
      <c r="K21" s="480"/>
      <c r="L21" s="480"/>
      <c r="M21" s="480"/>
      <c r="N21" s="480"/>
      <c r="O21" s="480"/>
      <c r="P21" s="480"/>
      <c r="Q21" s="480"/>
      <c r="R21" s="481"/>
      <c r="S21" s="111"/>
    </row>
    <row r="22" spans="1:19" ht="38.25" customHeight="1">
      <c r="A22" s="111"/>
      <c r="B22" s="186"/>
      <c r="C22" s="187" t="s">
        <v>413</v>
      </c>
      <c r="D22" s="189"/>
      <c r="E22" s="464">
        <f>発注公告!E34</f>
        <v>43481</v>
      </c>
      <c r="F22" s="465"/>
      <c r="G22" s="465"/>
      <c r="H22" s="465"/>
      <c r="I22" s="465"/>
      <c r="J22" s="465"/>
      <c r="K22" s="465"/>
      <c r="L22" s="465"/>
      <c r="M22" s="465"/>
      <c r="N22" s="465"/>
      <c r="O22" s="465"/>
      <c r="P22" s="465"/>
      <c r="Q22" s="465"/>
      <c r="R22" s="466"/>
      <c r="S22" s="111"/>
    </row>
    <row r="23" spans="1:19" ht="38.25" customHeight="1">
      <c r="A23" s="111"/>
      <c r="B23" s="186"/>
      <c r="C23" s="187" t="s">
        <v>410</v>
      </c>
      <c r="D23" s="188"/>
      <c r="E23" s="467"/>
      <c r="F23" s="468"/>
      <c r="G23" s="468"/>
      <c r="H23" s="468"/>
      <c r="I23" s="468"/>
      <c r="J23" s="468"/>
      <c r="K23" s="468"/>
      <c r="L23" s="468"/>
      <c r="M23" s="468"/>
      <c r="N23" s="468"/>
      <c r="O23" s="468"/>
      <c r="P23" s="468"/>
      <c r="Q23" s="468"/>
      <c r="R23" s="469"/>
      <c r="S23" s="111"/>
    </row>
    <row r="24" spans="1:19">
      <c r="A24" s="111"/>
      <c r="B24" s="178"/>
      <c r="C24" s="178"/>
      <c r="D24" s="178"/>
      <c r="E24" s="178"/>
      <c r="F24" s="178"/>
      <c r="G24" s="178"/>
      <c r="H24" s="178"/>
      <c r="I24" s="178"/>
      <c r="J24" s="178"/>
      <c r="K24" s="178"/>
      <c r="L24" s="178"/>
      <c r="M24" s="178"/>
      <c r="N24" s="178"/>
      <c r="O24" s="178"/>
      <c r="P24" s="178"/>
      <c r="Q24" s="178"/>
      <c r="R24" s="111"/>
      <c r="S24" s="111"/>
    </row>
    <row r="25" spans="1:19">
      <c r="A25" s="111"/>
      <c r="B25" s="178"/>
      <c r="C25" s="178"/>
      <c r="D25" s="178"/>
      <c r="E25" s="178"/>
      <c r="F25" s="178"/>
      <c r="G25" s="178"/>
      <c r="H25" s="178"/>
      <c r="I25" s="178"/>
      <c r="J25" s="178"/>
      <c r="K25" s="178"/>
      <c r="L25" s="178"/>
      <c r="M25" s="178"/>
      <c r="N25" s="178"/>
      <c r="O25" s="178"/>
      <c r="P25" s="178"/>
      <c r="Q25" s="178"/>
      <c r="R25" s="111"/>
      <c r="S25" s="111"/>
    </row>
    <row r="26" spans="1:19">
      <c r="A26" s="111"/>
      <c r="B26" s="111"/>
      <c r="C26" s="111"/>
      <c r="D26" s="111"/>
      <c r="E26" s="111"/>
      <c r="F26" s="111"/>
      <c r="G26" s="111"/>
      <c r="H26" s="111"/>
      <c r="I26" s="111"/>
      <c r="J26" s="111"/>
      <c r="K26" s="111"/>
      <c r="L26" s="111"/>
      <c r="M26" s="111"/>
      <c r="N26" s="111"/>
      <c r="O26" s="111"/>
      <c r="P26" s="111"/>
      <c r="Q26" s="111"/>
      <c r="R26" s="111"/>
      <c r="S26" s="111"/>
    </row>
    <row r="27" spans="1:19">
      <c r="A27" s="111"/>
      <c r="B27" s="111"/>
      <c r="C27" s="111"/>
      <c r="D27" s="111"/>
      <c r="E27" s="111"/>
      <c r="F27" s="111"/>
      <c r="G27" s="111"/>
      <c r="H27" s="111"/>
      <c r="I27" s="111"/>
      <c r="J27" s="111"/>
      <c r="K27" s="111"/>
      <c r="L27" s="111"/>
      <c r="M27" s="111"/>
      <c r="N27" s="111"/>
      <c r="O27" s="111"/>
      <c r="P27" s="111"/>
      <c r="Q27" s="111"/>
      <c r="R27" s="111"/>
      <c r="S27" s="111"/>
    </row>
    <row r="28" spans="1:19">
      <c r="A28" s="111"/>
      <c r="B28" s="111"/>
      <c r="C28" s="111"/>
      <c r="D28" s="111"/>
      <c r="E28" s="111"/>
      <c r="F28" s="111"/>
      <c r="G28" s="111"/>
      <c r="H28" s="111"/>
      <c r="I28" s="111"/>
      <c r="J28" s="111"/>
      <c r="K28" s="111"/>
      <c r="L28" s="111"/>
      <c r="M28" s="111"/>
      <c r="N28" s="111"/>
      <c r="O28" s="111"/>
      <c r="P28" s="111"/>
      <c r="Q28" s="111"/>
      <c r="R28" s="111"/>
      <c r="S28" s="111"/>
    </row>
    <row r="29" spans="1:19">
      <c r="A29" s="111"/>
      <c r="B29" s="111"/>
      <c r="C29" s="111"/>
      <c r="D29" s="111"/>
      <c r="E29" s="111"/>
      <c r="F29" s="111"/>
      <c r="G29" s="111"/>
      <c r="H29" s="111"/>
      <c r="I29" s="111"/>
      <c r="J29" s="111"/>
      <c r="K29" s="111"/>
      <c r="L29" s="111"/>
      <c r="M29" s="111"/>
      <c r="N29" s="111"/>
      <c r="O29" s="111"/>
      <c r="P29" s="111"/>
      <c r="Q29" s="111"/>
      <c r="R29" s="111"/>
      <c r="S29" s="111"/>
    </row>
    <row r="30" spans="1:19">
      <c r="A30" s="111"/>
      <c r="B30" s="111"/>
      <c r="C30" s="111"/>
      <c r="D30" s="111"/>
      <c r="E30" s="111"/>
      <c r="F30" s="111"/>
      <c r="G30" s="111"/>
      <c r="H30" s="111"/>
      <c r="I30" s="111"/>
      <c r="J30" s="111"/>
      <c r="K30" s="111"/>
      <c r="L30" s="111"/>
      <c r="M30" s="111"/>
      <c r="N30" s="111"/>
      <c r="O30" s="111"/>
      <c r="P30" s="111"/>
      <c r="Q30" s="111"/>
      <c r="R30" s="111"/>
      <c r="S30" s="111"/>
    </row>
    <row r="31" spans="1:19">
      <c r="A31" s="111"/>
      <c r="B31" s="111"/>
      <c r="C31" s="111"/>
      <c r="D31" s="111"/>
      <c r="E31" s="111"/>
      <c r="F31" s="111"/>
      <c r="G31" s="111"/>
      <c r="H31" s="111"/>
      <c r="I31" s="111"/>
      <c r="J31" s="111"/>
      <c r="K31" s="111"/>
      <c r="L31" s="111"/>
      <c r="M31" s="111"/>
      <c r="N31" s="111"/>
      <c r="O31" s="111"/>
      <c r="P31" s="111"/>
      <c r="Q31" s="111"/>
      <c r="R31" s="111"/>
      <c r="S31" s="111"/>
    </row>
    <row r="32" spans="1:19">
      <c r="A32" s="111"/>
      <c r="B32" s="111"/>
      <c r="C32" s="111"/>
      <c r="D32" s="111"/>
      <c r="E32" s="111"/>
      <c r="F32" s="111"/>
      <c r="G32" s="111"/>
      <c r="H32" s="111"/>
      <c r="I32" s="111"/>
      <c r="J32" s="111"/>
      <c r="K32" s="111"/>
      <c r="L32" s="111"/>
      <c r="M32" s="111"/>
      <c r="N32" s="111"/>
      <c r="O32" s="111"/>
      <c r="P32" s="111"/>
      <c r="Q32" s="111"/>
      <c r="R32" s="111"/>
      <c r="S32" s="111"/>
    </row>
    <row r="33" spans="1:19">
      <c r="A33" s="111"/>
      <c r="B33" s="111"/>
      <c r="C33" s="111"/>
      <c r="D33" s="111"/>
      <c r="E33" s="111"/>
      <c r="F33" s="111"/>
      <c r="G33" s="111"/>
      <c r="H33" s="111"/>
      <c r="I33" s="111"/>
      <c r="J33" s="111"/>
      <c r="K33" s="111"/>
      <c r="L33" s="111"/>
      <c r="M33" s="111"/>
      <c r="N33" s="111"/>
      <c r="O33" s="111"/>
      <c r="P33" s="111"/>
      <c r="Q33" s="111"/>
      <c r="R33" s="111"/>
      <c r="S33" s="111"/>
    </row>
    <row r="34" spans="1:19">
      <c r="A34" s="111"/>
      <c r="B34" s="111"/>
      <c r="C34" s="111"/>
      <c r="D34" s="111"/>
      <c r="E34" s="111"/>
      <c r="F34" s="111"/>
      <c r="G34" s="111"/>
      <c r="H34" s="111"/>
      <c r="I34" s="111"/>
      <c r="J34" s="111"/>
      <c r="K34" s="111"/>
      <c r="L34" s="111"/>
      <c r="M34" s="111"/>
      <c r="N34" s="111"/>
      <c r="O34" s="111"/>
      <c r="P34" s="111"/>
      <c r="Q34" s="111"/>
      <c r="R34" s="111"/>
      <c r="S34" s="111"/>
    </row>
    <row r="35" spans="1:19">
      <c r="A35" s="111"/>
      <c r="B35" s="111"/>
      <c r="C35" s="111"/>
      <c r="D35" s="111"/>
      <c r="E35" s="111"/>
      <c r="F35" s="111"/>
      <c r="G35" s="111"/>
      <c r="H35" s="111"/>
      <c r="I35" s="111"/>
      <c r="J35" s="111"/>
      <c r="K35" s="111"/>
      <c r="L35" s="111"/>
      <c r="M35" s="111"/>
      <c r="N35" s="111"/>
      <c r="O35" s="111"/>
      <c r="P35" s="111"/>
      <c r="Q35" s="111"/>
      <c r="R35" s="111"/>
      <c r="S35" s="111"/>
    </row>
    <row r="36" spans="1:19">
      <c r="A36" s="111"/>
      <c r="B36" s="111"/>
      <c r="C36" s="111"/>
      <c r="D36" s="111"/>
      <c r="E36" s="111"/>
      <c r="F36" s="111"/>
      <c r="G36" s="111"/>
      <c r="H36" s="111"/>
      <c r="I36" s="111"/>
      <c r="J36" s="111"/>
      <c r="K36" s="111"/>
      <c r="L36" s="111"/>
      <c r="M36" s="111"/>
      <c r="N36" s="111"/>
      <c r="O36" s="111"/>
      <c r="P36" s="111"/>
      <c r="Q36" s="111"/>
      <c r="R36" s="111"/>
      <c r="S36" s="111"/>
    </row>
    <row r="37" spans="1:19">
      <c r="A37" s="111"/>
      <c r="B37" s="111"/>
      <c r="C37" s="111"/>
      <c r="D37" s="111"/>
      <c r="E37" s="111"/>
      <c r="F37" s="111"/>
      <c r="G37" s="111"/>
      <c r="H37" s="111"/>
      <c r="I37" s="111"/>
      <c r="J37" s="111"/>
      <c r="K37" s="111"/>
      <c r="L37" s="111"/>
      <c r="M37" s="111"/>
      <c r="N37" s="111"/>
      <c r="O37" s="111"/>
      <c r="P37" s="111"/>
      <c r="Q37" s="111"/>
      <c r="R37" s="111"/>
      <c r="S37" s="111"/>
    </row>
    <row r="38" spans="1:19">
      <c r="A38" s="111"/>
      <c r="B38" s="111"/>
      <c r="C38" s="111"/>
      <c r="D38" s="111"/>
      <c r="E38" s="111"/>
      <c r="F38" s="111"/>
      <c r="G38" s="111"/>
      <c r="H38" s="111"/>
      <c r="I38" s="111"/>
      <c r="J38" s="111"/>
      <c r="K38" s="111"/>
      <c r="L38" s="111"/>
      <c r="M38" s="111"/>
      <c r="N38" s="111"/>
      <c r="O38" s="111"/>
      <c r="P38" s="111"/>
      <c r="Q38" s="111"/>
      <c r="R38" s="111"/>
      <c r="S38" s="111"/>
    </row>
    <row r="39" spans="1:19">
      <c r="A39" s="111"/>
      <c r="B39" s="111"/>
      <c r="C39" s="111"/>
      <c r="D39" s="111"/>
      <c r="E39" s="111"/>
      <c r="F39" s="111"/>
      <c r="G39" s="111"/>
      <c r="H39" s="111"/>
      <c r="I39" s="111"/>
      <c r="J39" s="111"/>
      <c r="K39" s="111"/>
      <c r="L39" s="111"/>
      <c r="M39" s="111"/>
      <c r="N39" s="111"/>
      <c r="O39" s="111"/>
      <c r="P39" s="111"/>
      <c r="Q39" s="111"/>
      <c r="R39" s="111"/>
      <c r="S39" s="111"/>
    </row>
    <row r="40" spans="1:19">
      <c r="A40" s="111"/>
      <c r="B40" s="111"/>
      <c r="C40" s="111"/>
      <c r="D40" s="111"/>
      <c r="E40" s="111"/>
      <c r="F40" s="111"/>
      <c r="G40" s="111"/>
      <c r="H40" s="111"/>
      <c r="I40" s="111"/>
      <c r="J40" s="111"/>
      <c r="K40" s="111"/>
      <c r="L40" s="111"/>
      <c r="M40" s="111"/>
      <c r="N40" s="111"/>
      <c r="O40" s="111"/>
      <c r="P40" s="111"/>
      <c r="Q40" s="111"/>
      <c r="R40" s="111"/>
      <c r="S40" s="111"/>
    </row>
    <row r="41" spans="1:19">
      <c r="A41" s="111"/>
      <c r="B41" s="111"/>
      <c r="C41" s="111"/>
      <c r="D41" s="111"/>
      <c r="E41" s="111"/>
      <c r="F41" s="111"/>
      <c r="G41" s="111"/>
      <c r="H41" s="111"/>
      <c r="I41" s="111"/>
      <c r="J41" s="111"/>
      <c r="K41" s="111"/>
      <c r="L41" s="111"/>
      <c r="M41" s="111"/>
      <c r="N41" s="111"/>
      <c r="O41" s="111"/>
      <c r="P41" s="111"/>
      <c r="Q41" s="111"/>
      <c r="R41" s="111"/>
      <c r="S41" s="111"/>
    </row>
    <row r="42" spans="1:19">
      <c r="A42" s="111"/>
      <c r="B42" s="111"/>
      <c r="C42" s="111"/>
      <c r="D42" s="111"/>
      <c r="E42" s="111"/>
      <c r="F42" s="111"/>
      <c r="G42" s="111"/>
      <c r="H42" s="111"/>
      <c r="I42" s="111"/>
      <c r="J42" s="111"/>
      <c r="K42" s="111"/>
      <c r="L42" s="111"/>
      <c r="M42" s="111"/>
      <c r="N42" s="111"/>
      <c r="O42" s="111"/>
      <c r="P42" s="111"/>
      <c r="Q42" s="111"/>
      <c r="R42" s="111"/>
      <c r="S42" s="111"/>
    </row>
    <row r="43" spans="1:19">
      <c r="A43" s="111"/>
      <c r="B43" s="111"/>
      <c r="C43" s="111"/>
      <c r="D43" s="111"/>
      <c r="E43" s="111"/>
      <c r="F43" s="111"/>
      <c r="G43" s="111"/>
      <c r="H43" s="111"/>
      <c r="I43" s="111"/>
      <c r="J43" s="111"/>
      <c r="K43" s="111"/>
      <c r="L43" s="111"/>
      <c r="M43" s="111"/>
      <c r="N43" s="111"/>
      <c r="O43" s="111"/>
      <c r="P43" s="111"/>
      <c r="Q43" s="111"/>
      <c r="R43" s="111"/>
      <c r="S43" s="111"/>
    </row>
    <row r="44" spans="1:19">
      <c r="A44" s="111"/>
      <c r="B44" s="111"/>
      <c r="C44" s="111"/>
      <c r="D44" s="111"/>
      <c r="E44" s="111"/>
      <c r="F44" s="111"/>
      <c r="G44" s="111"/>
      <c r="H44" s="111"/>
      <c r="I44" s="111"/>
      <c r="J44" s="111"/>
      <c r="K44" s="111"/>
      <c r="L44" s="111"/>
      <c r="M44" s="111"/>
      <c r="N44" s="111"/>
      <c r="O44" s="111"/>
      <c r="P44" s="111"/>
      <c r="Q44" s="111"/>
      <c r="R44" s="111"/>
      <c r="S44" s="111"/>
    </row>
    <row r="45" spans="1:19">
      <c r="A45" s="111"/>
      <c r="B45" s="111"/>
      <c r="C45" s="111"/>
      <c r="D45" s="111"/>
      <c r="E45" s="111"/>
      <c r="F45" s="111"/>
      <c r="G45" s="111"/>
      <c r="H45" s="111"/>
      <c r="I45" s="111"/>
      <c r="J45" s="111"/>
      <c r="K45" s="111"/>
      <c r="L45" s="111"/>
      <c r="M45" s="111"/>
      <c r="N45" s="111"/>
      <c r="O45" s="111"/>
      <c r="P45" s="111"/>
      <c r="Q45" s="111"/>
      <c r="R45" s="111"/>
      <c r="S45" s="111"/>
    </row>
  </sheetData>
  <mergeCells count="22">
    <mergeCell ref="E22:R22"/>
    <mergeCell ref="E23:R23"/>
    <mergeCell ref="A17:S17"/>
    <mergeCell ref="E19:G19"/>
    <mergeCell ref="H19:K19"/>
    <mergeCell ref="L19:R19"/>
    <mergeCell ref="E20:R20"/>
    <mergeCell ref="E21:R21"/>
    <mergeCell ref="H11:J11"/>
    <mergeCell ref="K11:R11"/>
    <mergeCell ref="J12:S12"/>
    <mergeCell ref="L13:R13"/>
    <mergeCell ref="A15:B15"/>
    <mergeCell ref="C15:E15"/>
    <mergeCell ref="F15:S15"/>
    <mergeCell ref="A2:S2"/>
    <mergeCell ref="B3:Q3"/>
    <mergeCell ref="A7:J7"/>
    <mergeCell ref="H9:J9"/>
    <mergeCell ref="K9:S9"/>
    <mergeCell ref="H10:J10"/>
    <mergeCell ref="K10:S10"/>
  </mergeCells>
  <phoneticPr fontId="2"/>
  <conditionalFormatting sqref="A7">
    <cfRule type="cellIs" dxfId="0" priority="2" stopIfTrue="1" operator="equal">
      <formula>"（あて先）選択してください"</formula>
    </cfRule>
  </conditionalFormatting>
  <dataValidations count="1">
    <dataValidation allowBlank="1" showInputMessage="1" sqref="A7:J7"/>
  </dataValidation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04"/>
  <sheetViews>
    <sheetView view="pageBreakPreview" topLeftCell="A34" zoomScale="90" zoomScaleNormal="85" zoomScaleSheetLayoutView="90" workbookViewId="0">
      <selection activeCell="A81" sqref="A81"/>
    </sheetView>
  </sheetViews>
  <sheetFormatPr defaultRowHeight="14.25"/>
  <cols>
    <col min="1" max="1" width="6.375" style="191" customWidth="1"/>
    <col min="2" max="2" width="6.375" style="82" customWidth="1"/>
    <col min="3" max="3" width="2.5" style="82" customWidth="1"/>
    <col min="4" max="4" width="3.125" style="82" customWidth="1"/>
    <col min="5" max="6" width="9" style="82" customWidth="1"/>
    <col min="7" max="7" width="5.375" style="82" customWidth="1"/>
    <col min="8" max="8" width="7.5" style="82" customWidth="1"/>
    <col min="9" max="9" width="8.625" style="82" customWidth="1"/>
    <col min="10" max="10" width="9" style="82"/>
    <col min="11" max="11" width="15.375" style="82" customWidth="1"/>
    <col min="12" max="12" width="11.625" style="82" customWidth="1"/>
    <col min="13" max="13" width="6.375" style="82" customWidth="1"/>
    <col min="14" max="14" width="3" style="191" customWidth="1"/>
    <col min="15" max="15" width="9" style="191"/>
    <col min="16" max="16384" width="9" style="81"/>
  </cols>
  <sheetData>
    <row r="1" spans="1:14" s="82" customFormat="1" ht="39.75" customHeight="1">
      <c r="A1" s="482" t="s">
        <v>420</v>
      </c>
      <c r="B1" s="482"/>
      <c r="C1" s="482"/>
      <c r="D1" s="482"/>
      <c r="E1" s="482"/>
      <c r="F1" s="482"/>
      <c r="G1" s="482"/>
      <c r="H1" s="482"/>
      <c r="I1" s="482"/>
      <c r="J1" s="482"/>
      <c r="K1" s="482"/>
      <c r="L1" s="482"/>
      <c r="M1" s="482"/>
      <c r="N1" s="482"/>
    </row>
    <row r="2" spans="1:14" s="82" customFormat="1" ht="14.25" customHeight="1">
      <c r="A2" s="213"/>
      <c r="B2" s="213"/>
      <c r="C2" s="213"/>
      <c r="D2" s="213"/>
      <c r="E2" s="213"/>
      <c r="F2" s="213"/>
      <c r="G2" s="213"/>
      <c r="H2" s="213"/>
      <c r="I2" s="213"/>
      <c r="J2" s="213"/>
      <c r="K2" s="213"/>
      <c r="L2" s="213"/>
      <c r="M2" s="213"/>
      <c r="N2" s="213"/>
    </row>
    <row r="3" spans="1:14" s="82" customFormat="1">
      <c r="B3" s="82" t="s">
        <v>424</v>
      </c>
    </row>
    <row r="4" spans="1:14" s="82" customFormat="1"/>
    <row r="5" spans="1:14" s="82" customFormat="1">
      <c r="C5" s="82" t="s">
        <v>421</v>
      </c>
    </row>
    <row r="6" spans="1:14" s="82" customFormat="1">
      <c r="C6" s="82" t="s">
        <v>425</v>
      </c>
    </row>
    <row r="7" spans="1:14" s="82" customFormat="1">
      <c r="C7" s="82" t="s">
        <v>433</v>
      </c>
    </row>
    <row r="8" spans="1:14" s="82" customFormat="1">
      <c r="C8" s="82" t="s">
        <v>434</v>
      </c>
      <c r="J8" s="213"/>
    </row>
    <row r="9" spans="1:14" s="82" customFormat="1">
      <c r="C9" s="82" t="s">
        <v>435</v>
      </c>
    </row>
    <row r="10" spans="1:14" s="82" customFormat="1">
      <c r="C10" s="82" t="s">
        <v>436</v>
      </c>
    </row>
    <row r="11" spans="1:14" s="82" customFormat="1">
      <c r="C11" s="82" t="s">
        <v>419</v>
      </c>
    </row>
    <row r="12" spans="1:14" s="82" customFormat="1">
      <c r="C12" s="82" t="s">
        <v>422</v>
      </c>
    </row>
    <row r="14" spans="1:14">
      <c r="A14" s="83"/>
      <c r="B14" s="193"/>
      <c r="C14" s="193"/>
      <c r="D14" s="193"/>
      <c r="E14" s="193"/>
      <c r="F14" s="193"/>
      <c r="G14" s="193"/>
      <c r="H14" s="193"/>
      <c r="I14" s="193"/>
      <c r="J14" s="193"/>
      <c r="K14" s="193"/>
      <c r="L14" s="193"/>
      <c r="M14" s="193"/>
      <c r="N14" s="83"/>
    </row>
    <row r="15" spans="1:14" ht="15" customHeight="1">
      <c r="A15" s="83"/>
      <c r="B15" s="194"/>
      <c r="C15" s="195"/>
      <c r="D15" s="195"/>
      <c r="E15" s="195"/>
      <c r="F15" s="195"/>
      <c r="G15" s="195"/>
      <c r="H15" s="195"/>
      <c r="I15" s="195"/>
      <c r="J15" s="195"/>
      <c r="K15" s="195"/>
      <c r="L15" s="195"/>
      <c r="M15" s="196"/>
      <c r="N15" s="83"/>
    </row>
    <row r="16" spans="1:14" ht="16.5" customHeight="1">
      <c r="A16" s="85"/>
      <c r="B16" s="197"/>
      <c r="C16" s="87"/>
      <c r="D16" s="87"/>
      <c r="E16" s="87"/>
      <c r="F16" s="87"/>
      <c r="G16" s="87"/>
      <c r="H16" s="87"/>
      <c r="I16" s="87"/>
      <c r="J16" s="87"/>
      <c r="K16" s="87"/>
      <c r="L16" s="87"/>
      <c r="M16" s="198"/>
      <c r="N16" s="85"/>
    </row>
    <row r="17" spans="1:17" ht="16.5" customHeight="1">
      <c r="A17" s="85"/>
      <c r="B17" s="197"/>
      <c r="C17" s="86" t="s">
        <v>416</v>
      </c>
      <c r="D17" s="87"/>
      <c r="E17" s="87"/>
      <c r="G17" s="87"/>
      <c r="H17" s="87"/>
      <c r="I17" s="87"/>
      <c r="J17" s="87"/>
      <c r="K17" s="87"/>
      <c r="L17" s="87"/>
      <c r="M17" s="198"/>
      <c r="N17" s="85"/>
    </row>
    <row r="18" spans="1:17" ht="16.5" customHeight="1">
      <c r="A18" s="85"/>
      <c r="B18" s="197"/>
      <c r="C18" s="87"/>
      <c r="D18" s="87"/>
      <c r="E18" s="87"/>
      <c r="F18" s="87"/>
      <c r="G18" s="87"/>
      <c r="H18" s="87"/>
      <c r="I18" s="87"/>
      <c r="J18" s="87"/>
      <c r="K18" s="87"/>
      <c r="L18" s="87"/>
      <c r="M18" s="198"/>
      <c r="N18" s="85"/>
    </row>
    <row r="19" spans="1:17" ht="16.5" customHeight="1">
      <c r="A19" s="483" t="s">
        <v>429</v>
      </c>
      <c r="B19" s="197"/>
      <c r="C19" s="87"/>
      <c r="D19" s="87"/>
      <c r="E19" s="87"/>
      <c r="F19" s="87"/>
      <c r="G19" s="87"/>
      <c r="H19" s="87"/>
      <c r="I19" s="87"/>
      <c r="J19" s="87"/>
      <c r="K19" s="87"/>
      <c r="L19" s="87"/>
      <c r="M19" s="198"/>
      <c r="N19" s="85"/>
    </row>
    <row r="20" spans="1:17" ht="15.75" customHeight="1">
      <c r="A20" s="483"/>
      <c r="B20" s="197"/>
      <c r="C20" s="87"/>
      <c r="D20" s="87"/>
      <c r="E20" s="87"/>
      <c r="F20" s="87"/>
      <c r="G20" s="87"/>
      <c r="H20" s="87"/>
      <c r="I20" s="87"/>
      <c r="J20" s="87"/>
      <c r="K20" s="87"/>
      <c r="L20" s="87"/>
      <c r="M20" s="198"/>
      <c r="N20" s="85"/>
    </row>
    <row r="21" spans="1:17" ht="16.5" customHeight="1">
      <c r="A21" s="483"/>
      <c r="B21" s="197"/>
      <c r="C21" s="87" t="s">
        <v>418</v>
      </c>
      <c r="D21" s="87"/>
      <c r="E21" s="87"/>
      <c r="G21" s="87"/>
      <c r="H21" s="87"/>
      <c r="I21" s="87"/>
      <c r="J21" s="87"/>
      <c r="K21" s="87"/>
      <c r="L21" s="87"/>
      <c r="M21" s="198"/>
      <c r="N21" s="85"/>
      <c r="Q21" s="192"/>
    </row>
    <row r="22" spans="1:17" ht="16.5" customHeight="1">
      <c r="A22" s="483"/>
      <c r="B22" s="197"/>
      <c r="C22" s="87"/>
      <c r="D22" s="87"/>
      <c r="E22" s="87"/>
      <c r="F22" s="87"/>
      <c r="G22" s="87"/>
      <c r="H22" s="87"/>
      <c r="I22" s="87"/>
      <c r="J22" s="87"/>
      <c r="K22" s="87"/>
      <c r="L22" s="87"/>
      <c r="M22" s="198"/>
      <c r="N22" s="85"/>
      <c r="Q22" s="192"/>
    </row>
    <row r="23" spans="1:17" ht="16.5" customHeight="1">
      <c r="A23" s="483"/>
      <c r="B23" s="197"/>
      <c r="C23" s="87"/>
      <c r="D23" s="87"/>
      <c r="E23" s="200" t="s">
        <v>417</v>
      </c>
      <c r="F23" s="486">
        <f>発注公告!E10</f>
        <v>2</v>
      </c>
      <c r="G23" s="486"/>
      <c r="H23" s="486"/>
      <c r="I23" s="486"/>
      <c r="J23" s="486"/>
      <c r="K23" s="486"/>
      <c r="L23" s="87"/>
      <c r="M23" s="198"/>
      <c r="N23" s="85"/>
      <c r="Q23" s="192"/>
    </row>
    <row r="24" spans="1:17" ht="7.5" customHeight="1">
      <c r="A24" s="483"/>
      <c r="B24" s="197"/>
      <c r="C24" s="87"/>
      <c r="D24" s="87"/>
      <c r="E24" s="87"/>
      <c r="G24" s="87"/>
      <c r="H24" s="87"/>
      <c r="I24" s="87"/>
      <c r="J24" s="87"/>
      <c r="K24" s="87"/>
      <c r="L24" s="87"/>
      <c r="M24" s="198"/>
      <c r="N24" s="85"/>
      <c r="Q24" s="192"/>
    </row>
    <row r="25" spans="1:17" ht="30" customHeight="1">
      <c r="A25" s="483"/>
      <c r="B25" s="197"/>
      <c r="C25" s="87"/>
      <c r="D25" s="87"/>
      <c r="E25" s="87"/>
      <c r="F25" s="87"/>
      <c r="G25" s="87"/>
      <c r="H25" s="87"/>
      <c r="I25" s="87"/>
      <c r="J25" s="87"/>
      <c r="K25" s="87"/>
      <c r="L25" s="87"/>
      <c r="M25" s="198"/>
      <c r="N25" s="85"/>
      <c r="Q25" s="192"/>
    </row>
    <row r="26" spans="1:17" ht="22.5" customHeight="1">
      <c r="A26" s="85"/>
      <c r="B26" s="197"/>
      <c r="C26" s="87"/>
      <c r="D26" s="87"/>
      <c r="E26" s="87"/>
      <c r="F26" s="87"/>
      <c r="G26" s="87"/>
      <c r="H26" s="81"/>
      <c r="I26" s="218" t="s">
        <v>437</v>
      </c>
      <c r="J26" s="484" t="s">
        <v>431</v>
      </c>
      <c r="K26" s="484"/>
      <c r="L26" s="216"/>
      <c r="M26" s="198"/>
      <c r="N26" s="85"/>
      <c r="Q26" s="192"/>
    </row>
    <row r="27" spans="1:17" ht="22.5" customHeight="1">
      <c r="A27" s="85"/>
      <c r="B27" s="197"/>
      <c r="C27" s="87"/>
      <c r="D27" s="87"/>
      <c r="E27" s="87"/>
      <c r="F27" s="87"/>
      <c r="G27" s="87"/>
      <c r="H27" s="81"/>
      <c r="I27" s="218" t="s">
        <v>438</v>
      </c>
      <c r="J27" s="485" t="s">
        <v>432</v>
      </c>
      <c r="K27" s="485"/>
      <c r="L27" s="485"/>
      <c r="M27" s="201"/>
      <c r="N27" s="85"/>
    </row>
    <row r="28" spans="1:17" ht="15" customHeight="1">
      <c r="A28" s="83"/>
      <c r="B28" s="202"/>
      <c r="C28" s="203"/>
      <c r="D28" s="203"/>
      <c r="E28" s="203"/>
      <c r="F28" s="203"/>
      <c r="G28" s="203"/>
      <c r="H28" s="203"/>
      <c r="I28" s="203"/>
      <c r="J28" s="203"/>
      <c r="K28" s="203"/>
      <c r="L28" s="203"/>
      <c r="M28" s="204"/>
      <c r="N28" s="85"/>
    </row>
    <row r="29" spans="1:17" ht="54" customHeight="1">
      <c r="A29" s="83"/>
      <c r="B29" s="193"/>
      <c r="C29" s="193"/>
      <c r="D29" s="193"/>
      <c r="E29" s="193"/>
      <c r="F29" s="193"/>
      <c r="G29" s="193"/>
      <c r="H29" s="193"/>
      <c r="I29" s="193"/>
      <c r="J29" s="193"/>
      <c r="K29" s="193"/>
      <c r="L29" s="193"/>
      <c r="M29" s="193"/>
      <c r="N29" s="83"/>
    </row>
    <row r="30" spans="1:17" ht="15" customHeight="1">
      <c r="A30" s="83"/>
      <c r="B30" s="205"/>
      <c r="C30" s="195"/>
      <c r="D30" s="195"/>
      <c r="E30" s="195"/>
      <c r="F30" s="195"/>
      <c r="G30" s="195"/>
      <c r="H30" s="195"/>
      <c r="I30" s="195"/>
      <c r="J30" s="195"/>
      <c r="K30" s="195"/>
      <c r="L30" s="195"/>
      <c r="M30" s="206"/>
      <c r="N30" s="83"/>
    </row>
    <row r="31" spans="1:17" ht="16.5" customHeight="1">
      <c r="A31" s="84"/>
      <c r="B31" s="489" t="s">
        <v>428</v>
      </c>
      <c r="C31" s="87"/>
      <c r="D31" s="87"/>
      <c r="E31" s="87"/>
      <c r="F31" s="87"/>
      <c r="G31" s="87"/>
      <c r="H31" s="87"/>
      <c r="I31" s="87"/>
      <c r="J31" s="87"/>
      <c r="K31" s="87"/>
      <c r="L31" s="198"/>
      <c r="M31" s="489" t="s">
        <v>428</v>
      </c>
      <c r="N31" s="85"/>
    </row>
    <row r="32" spans="1:17" ht="16.5" customHeight="1">
      <c r="A32" s="84"/>
      <c r="B32" s="490"/>
      <c r="C32" s="197"/>
      <c r="D32" s="87"/>
      <c r="E32" s="87"/>
      <c r="F32" s="87"/>
      <c r="G32" s="87"/>
      <c r="H32" s="87"/>
      <c r="I32" s="87"/>
      <c r="J32" s="87"/>
      <c r="K32" s="87"/>
      <c r="L32" s="198"/>
      <c r="M32" s="490"/>
      <c r="N32" s="85"/>
    </row>
    <row r="33" spans="1:26" ht="16.5" customHeight="1">
      <c r="A33" s="491" t="s">
        <v>430</v>
      </c>
      <c r="B33" s="490"/>
      <c r="C33" s="197"/>
      <c r="D33" s="87"/>
      <c r="E33" s="87"/>
      <c r="F33" s="87"/>
      <c r="G33" s="87"/>
      <c r="H33" s="87"/>
      <c r="I33" s="87"/>
      <c r="J33" s="87"/>
      <c r="K33" s="87"/>
      <c r="L33" s="198"/>
      <c r="M33" s="490"/>
      <c r="N33" s="85"/>
    </row>
    <row r="34" spans="1:26" ht="15.75" customHeight="1">
      <c r="A34" s="491"/>
      <c r="B34" s="490"/>
      <c r="C34" s="197"/>
      <c r="D34" s="199"/>
      <c r="E34" s="87"/>
      <c r="F34" s="87"/>
      <c r="G34" s="87"/>
      <c r="H34" s="87"/>
      <c r="I34" s="87"/>
      <c r="J34" s="87"/>
      <c r="K34" s="87"/>
      <c r="L34" s="198"/>
      <c r="M34" s="490"/>
      <c r="N34" s="85"/>
    </row>
    <row r="35" spans="1:26" ht="16.5" customHeight="1">
      <c r="A35" s="491"/>
      <c r="B35" s="490"/>
      <c r="C35" s="197"/>
      <c r="D35" s="87"/>
      <c r="E35" s="87"/>
      <c r="F35" s="87"/>
      <c r="G35" s="87"/>
      <c r="H35" s="87"/>
      <c r="I35" s="87"/>
      <c r="J35" s="87"/>
      <c r="K35" s="87"/>
      <c r="L35" s="198"/>
      <c r="M35" s="490"/>
      <c r="N35" s="85"/>
    </row>
    <row r="36" spans="1:26" ht="16.5" customHeight="1">
      <c r="A36" s="491"/>
      <c r="B36" s="490"/>
      <c r="C36" s="202"/>
      <c r="D36" s="203"/>
      <c r="E36" s="203"/>
      <c r="F36" s="203"/>
      <c r="G36" s="203"/>
      <c r="H36" s="203"/>
      <c r="I36" s="203"/>
      <c r="J36" s="203"/>
      <c r="K36" s="207"/>
      <c r="L36" s="204"/>
      <c r="M36" s="490"/>
      <c r="N36" s="85"/>
    </row>
    <row r="37" spans="1:26" ht="16.5" customHeight="1">
      <c r="A37" s="491"/>
      <c r="B37" s="490"/>
      <c r="C37" s="197"/>
      <c r="D37" s="87"/>
      <c r="E37" s="87"/>
      <c r="F37" s="87"/>
      <c r="G37" s="87"/>
      <c r="H37" s="87"/>
      <c r="I37" s="87"/>
      <c r="J37" s="87"/>
      <c r="K37" s="86"/>
      <c r="L37" s="198"/>
      <c r="M37" s="490"/>
      <c r="N37" s="85"/>
    </row>
    <row r="38" spans="1:26" ht="7.5" customHeight="1">
      <c r="A38" s="491"/>
      <c r="B38" s="490"/>
      <c r="C38" s="197"/>
      <c r="D38" s="87"/>
      <c r="E38" s="87"/>
      <c r="F38" s="87"/>
      <c r="G38" s="87"/>
      <c r="H38" s="87"/>
      <c r="I38" s="87"/>
      <c r="J38" s="87"/>
      <c r="K38" s="87"/>
      <c r="L38" s="198"/>
      <c r="M38" s="490"/>
      <c r="N38" s="85"/>
    </row>
    <row r="39" spans="1:26" ht="33" customHeight="1">
      <c r="A39" s="491"/>
      <c r="B39" s="490"/>
      <c r="C39" s="197"/>
      <c r="D39" s="87"/>
      <c r="E39" s="87"/>
      <c r="F39" s="87"/>
      <c r="G39" s="492"/>
      <c r="H39" s="493"/>
      <c r="I39" s="494"/>
      <c r="J39" s="494"/>
      <c r="K39" s="494"/>
      <c r="L39" s="208"/>
      <c r="M39" s="490"/>
      <c r="N39" s="85"/>
    </row>
    <row r="40" spans="1:26" ht="33" customHeight="1">
      <c r="A40" s="84"/>
      <c r="B40" s="490"/>
      <c r="C40" s="197"/>
      <c r="D40" s="87"/>
      <c r="E40" s="87"/>
      <c r="F40" s="87"/>
      <c r="G40" s="495"/>
      <c r="H40" s="495"/>
      <c r="I40" s="494"/>
      <c r="J40" s="494"/>
      <c r="K40" s="494"/>
      <c r="L40" s="209"/>
      <c r="M40" s="490"/>
      <c r="N40" s="85"/>
    </row>
    <row r="41" spans="1:26" ht="15" customHeight="1">
      <c r="A41" s="83"/>
      <c r="B41" s="210"/>
      <c r="C41" s="203"/>
      <c r="D41" s="203"/>
      <c r="E41" s="203"/>
      <c r="F41" s="203"/>
      <c r="G41" s="203"/>
      <c r="H41" s="203"/>
      <c r="I41" s="203"/>
      <c r="J41" s="203"/>
      <c r="K41" s="203"/>
      <c r="L41" s="203"/>
      <c r="M41" s="211"/>
      <c r="N41" s="85"/>
    </row>
    <row r="42" spans="1:26">
      <c r="A42" s="212"/>
      <c r="B42" s="212"/>
      <c r="C42" s="212"/>
      <c r="D42" s="212"/>
      <c r="E42" s="212"/>
      <c r="F42" s="212"/>
      <c r="G42" s="212"/>
      <c r="H42" s="212"/>
      <c r="I42" s="212"/>
      <c r="J42" s="212"/>
      <c r="K42" s="212"/>
      <c r="L42" s="87"/>
      <c r="M42" s="87"/>
      <c r="N42" s="85"/>
    </row>
    <row r="43" spans="1:26" ht="14.25" customHeight="1">
      <c r="A43" s="212"/>
      <c r="B43" s="215" t="s">
        <v>426</v>
      </c>
      <c r="C43" s="214"/>
      <c r="D43" s="214"/>
      <c r="E43" s="214"/>
      <c r="F43" s="214"/>
      <c r="G43" s="214"/>
      <c r="H43" s="214"/>
      <c r="I43" s="214"/>
      <c r="J43" s="214"/>
      <c r="K43" s="214"/>
      <c r="L43" s="214"/>
      <c r="M43" s="214"/>
      <c r="N43" s="214"/>
    </row>
    <row r="44" spans="1:26" ht="14.25" customHeight="1">
      <c r="A44" s="212"/>
      <c r="B44" s="215" t="s">
        <v>427</v>
      </c>
      <c r="C44" s="214"/>
      <c r="D44" s="214"/>
      <c r="E44" s="214"/>
      <c r="F44" s="214"/>
      <c r="G44" s="214"/>
      <c r="H44" s="214"/>
      <c r="I44" s="214"/>
      <c r="J44" s="214"/>
      <c r="K44" s="214"/>
      <c r="L44" s="214"/>
      <c r="M44" s="214"/>
      <c r="N44" s="214"/>
    </row>
    <row r="45" spans="1:26" ht="14.25" customHeight="1">
      <c r="A45" s="212"/>
      <c r="B45" s="215"/>
      <c r="C45" s="214"/>
      <c r="D45" s="214"/>
      <c r="E45" s="214"/>
      <c r="F45" s="214"/>
      <c r="G45" s="214"/>
      <c r="H45" s="214"/>
      <c r="I45" s="214"/>
      <c r="J45" s="214"/>
      <c r="K45" s="214"/>
      <c r="L45" s="214"/>
      <c r="M45" s="214"/>
      <c r="N45" s="214"/>
    </row>
    <row r="46" spans="1:26" ht="14.25" customHeight="1">
      <c r="A46" s="212"/>
      <c r="B46" s="215"/>
      <c r="C46" s="214"/>
      <c r="D46" s="214"/>
      <c r="E46" s="214"/>
      <c r="F46" s="214"/>
      <c r="G46" s="214"/>
      <c r="H46" s="214"/>
      <c r="I46" s="214"/>
      <c r="J46" s="214"/>
      <c r="K46" s="214"/>
      <c r="L46" s="214"/>
      <c r="M46" s="214"/>
      <c r="N46" s="214"/>
    </row>
    <row r="47" spans="1:26">
      <c r="A47" s="500" t="s">
        <v>423</v>
      </c>
      <c r="B47" s="500"/>
      <c r="C47" s="500"/>
      <c r="D47" s="500"/>
      <c r="E47" s="500"/>
      <c r="F47" s="500"/>
      <c r="G47" s="500"/>
      <c r="H47" s="500"/>
      <c r="I47" s="500"/>
      <c r="J47" s="500"/>
      <c r="K47" s="500"/>
    </row>
    <row r="48" spans="1:26">
      <c r="A48" s="212"/>
      <c r="B48" s="212"/>
      <c r="C48" s="212"/>
      <c r="D48" s="212"/>
      <c r="E48" s="212"/>
      <c r="F48" s="212"/>
      <c r="G48" s="212"/>
      <c r="H48" s="212"/>
      <c r="I48" s="212"/>
      <c r="J48" s="212"/>
      <c r="K48" s="212"/>
      <c r="Q48" s="212"/>
      <c r="R48" s="212"/>
      <c r="S48" s="212"/>
      <c r="T48" s="212"/>
      <c r="U48" s="212"/>
      <c r="V48" s="212"/>
      <c r="W48" s="212"/>
      <c r="X48" s="212"/>
      <c r="Y48" s="238"/>
      <c r="Z48" s="238"/>
    </row>
    <row r="49" spans="1:26">
      <c r="A49" s="212"/>
      <c r="B49" s="212"/>
      <c r="C49" s="212"/>
      <c r="D49" s="212"/>
      <c r="E49" s="212"/>
      <c r="F49" s="212"/>
      <c r="G49" s="212"/>
      <c r="H49" s="212"/>
      <c r="I49" s="212"/>
      <c r="J49" s="212"/>
      <c r="K49" s="212"/>
      <c r="Q49" s="212"/>
      <c r="R49" s="212"/>
      <c r="S49" s="212"/>
      <c r="T49" s="212"/>
      <c r="U49" s="212"/>
      <c r="V49" s="212"/>
      <c r="W49" s="212"/>
      <c r="X49" s="212"/>
      <c r="Y49" s="238"/>
      <c r="Z49" s="238"/>
    </row>
    <row r="50" spans="1:26" ht="13.5">
      <c r="A50" s="212"/>
      <c r="B50" s="81"/>
      <c r="C50" s="81"/>
      <c r="D50" s="212"/>
      <c r="E50" s="212"/>
      <c r="F50" s="212"/>
      <c r="G50" s="212"/>
      <c r="H50" s="212"/>
      <c r="I50" s="212"/>
      <c r="J50" s="212"/>
      <c r="K50" s="212"/>
      <c r="L50" s="498" t="s">
        <v>450</v>
      </c>
      <c r="M50" s="499"/>
      <c r="Q50" s="212"/>
      <c r="R50" s="212"/>
      <c r="S50" s="212"/>
      <c r="T50" s="212"/>
      <c r="U50" s="212"/>
      <c r="V50" s="212"/>
      <c r="W50" s="212"/>
      <c r="X50" s="212"/>
      <c r="Y50" s="496" t="s">
        <v>450</v>
      </c>
      <c r="Z50" s="497"/>
    </row>
    <row r="51" spans="1:26" ht="13.5">
      <c r="A51" s="212"/>
      <c r="B51" s="212"/>
      <c r="C51" s="212"/>
      <c r="D51" s="212"/>
      <c r="E51" s="212"/>
      <c r="F51" s="212"/>
      <c r="G51" s="212"/>
      <c r="H51" s="212"/>
      <c r="I51" s="212"/>
      <c r="J51" s="212"/>
      <c r="K51" s="212"/>
      <c r="L51" s="499"/>
      <c r="M51" s="499"/>
      <c r="Q51" s="212"/>
      <c r="R51" s="212"/>
      <c r="S51" s="212"/>
      <c r="T51" s="212"/>
      <c r="U51" s="212"/>
      <c r="V51" s="212"/>
      <c r="W51" s="212"/>
      <c r="X51" s="212"/>
      <c r="Y51" s="497"/>
      <c r="Z51" s="497"/>
    </row>
    <row r="52" spans="1:26">
      <c r="A52" s="212"/>
      <c r="B52" s="212"/>
      <c r="C52" s="212"/>
      <c r="D52" s="212"/>
      <c r="E52" s="212"/>
      <c r="F52" s="212"/>
      <c r="G52" s="212"/>
      <c r="H52" s="212"/>
      <c r="I52" s="212"/>
      <c r="J52" s="212"/>
      <c r="K52" s="212"/>
      <c r="L52" s="499"/>
      <c r="M52" s="499"/>
      <c r="N52" s="82"/>
      <c r="O52" s="82"/>
      <c r="P52" s="191"/>
      <c r="Q52" s="212"/>
      <c r="R52" s="212"/>
      <c r="S52" s="212"/>
      <c r="T52" s="212"/>
      <c r="U52" s="212"/>
      <c r="V52" s="212"/>
      <c r="W52" s="212"/>
      <c r="X52" s="212"/>
      <c r="Y52" s="497"/>
      <c r="Z52" s="497"/>
    </row>
    <row r="53" spans="1:26" s="230" customFormat="1">
      <c r="A53" s="192"/>
      <c r="B53" s="227"/>
      <c r="C53" s="227"/>
      <c r="D53" s="192"/>
      <c r="E53" s="192"/>
      <c r="F53" s="192"/>
      <c r="G53" s="192"/>
      <c r="H53" s="192"/>
      <c r="I53" s="192"/>
      <c r="J53" s="192"/>
      <c r="K53" s="192"/>
      <c r="L53" s="241"/>
      <c r="M53" s="241"/>
      <c r="N53" s="228"/>
      <c r="O53" s="228"/>
      <c r="P53" s="229"/>
      <c r="Q53" s="501" t="s">
        <v>451</v>
      </c>
      <c r="R53" s="501"/>
      <c r="S53" s="212"/>
      <c r="T53" s="212"/>
      <c r="U53" s="212"/>
      <c r="V53" s="212"/>
      <c r="W53" s="212"/>
      <c r="X53" s="212"/>
      <c r="Y53" s="238"/>
      <c r="Z53" s="238"/>
    </row>
    <row r="54" spans="1:26" s="230" customFormat="1" ht="25.5">
      <c r="A54" s="222"/>
      <c r="B54" s="222"/>
      <c r="C54" s="222"/>
      <c r="D54" s="222"/>
      <c r="E54" s="222"/>
      <c r="F54" s="222"/>
      <c r="G54" s="222"/>
      <c r="H54" s="221"/>
      <c r="I54" s="223"/>
      <c r="J54" s="223"/>
      <c r="K54" s="223"/>
      <c r="L54" s="241"/>
      <c r="M54" s="241"/>
      <c r="N54" s="223"/>
      <c r="O54" s="228"/>
      <c r="P54" s="229"/>
      <c r="Q54" s="212"/>
      <c r="R54" s="212"/>
      <c r="S54" s="212"/>
      <c r="T54" s="212"/>
      <c r="U54" s="212"/>
      <c r="V54" s="212"/>
      <c r="W54" s="212"/>
      <c r="X54" s="212"/>
      <c r="Y54" s="238"/>
      <c r="Z54" s="238"/>
    </row>
    <row r="55" spans="1:26" s="230" customFormat="1" ht="18.75">
      <c r="A55" s="135"/>
      <c r="B55" s="135"/>
      <c r="C55" s="135"/>
      <c r="D55" s="135"/>
      <c r="E55" s="135"/>
      <c r="F55" s="135"/>
      <c r="G55" s="136"/>
      <c r="H55" s="136"/>
      <c r="I55" s="135"/>
      <c r="J55" s="135"/>
      <c r="K55" s="135"/>
      <c r="L55" s="241"/>
      <c r="M55" s="241"/>
      <c r="N55" s="135"/>
      <c r="O55" s="228"/>
      <c r="P55" s="229"/>
      <c r="Q55" s="212"/>
      <c r="R55" s="212"/>
      <c r="S55" s="212"/>
      <c r="T55" s="212"/>
      <c r="U55" s="212"/>
      <c r="V55" s="212"/>
      <c r="W55" s="212"/>
      <c r="X55" s="212"/>
      <c r="Y55" s="238"/>
      <c r="Z55" s="238"/>
    </row>
    <row r="56" spans="1:26" s="230" customFormat="1" ht="13.5" customHeight="1">
      <c r="A56" s="135"/>
      <c r="B56" s="135"/>
      <c r="C56" s="231"/>
      <c r="D56" s="231"/>
      <c r="E56" s="232"/>
      <c r="F56" s="233"/>
      <c r="G56" s="233"/>
      <c r="H56" s="155"/>
      <c r="I56" s="155"/>
      <c r="J56" s="155"/>
      <c r="K56" s="155"/>
      <c r="L56" s="241"/>
      <c r="M56" s="241"/>
      <c r="N56" s="155"/>
      <c r="O56" s="228"/>
      <c r="P56" s="229"/>
      <c r="Q56" s="212"/>
      <c r="R56" s="212"/>
      <c r="S56" s="212"/>
      <c r="T56" s="212"/>
      <c r="U56" s="212"/>
      <c r="V56" s="212"/>
      <c r="W56" s="212"/>
      <c r="X56" s="212"/>
      <c r="Y56" s="238"/>
      <c r="Z56" s="238"/>
    </row>
    <row r="57" spans="1:26" s="230" customFormat="1">
      <c r="A57" s="135"/>
      <c r="B57" s="135"/>
      <c r="C57" s="231"/>
      <c r="D57" s="231"/>
      <c r="E57" s="232"/>
      <c r="F57" s="156"/>
      <c r="G57" s="156"/>
      <c r="H57" s="156"/>
      <c r="I57" s="156"/>
      <c r="J57" s="156"/>
      <c r="K57" s="156"/>
      <c r="L57" s="241"/>
      <c r="M57" s="241"/>
      <c r="N57" s="156"/>
      <c r="O57" s="228"/>
      <c r="P57" s="229"/>
      <c r="Q57" s="502" t="str">
        <f>[3]見積書!$B$4&amp;"  "&amp;[3]見積書!$J$4</f>
        <v xml:space="preserve"> 見　積　書   （物件用）</v>
      </c>
      <c r="R57" s="502"/>
      <c r="S57" s="502"/>
      <c r="T57" s="502"/>
      <c r="U57" s="502"/>
      <c r="V57" s="502"/>
      <c r="W57" s="502"/>
      <c r="X57" s="502"/>
      <c r="Y57" s="238"/>
      <c r="Z57" s="238"/>
    </row>
    <row r="58" spans="1:26" s="230" customFormat="1">
      <c r="A58" s="135"/>
      <c r="B58" s="135"/>
      <c r="C58" s="135"/>
      <c r="D58" s="149"/>
      <c r="E58" s="135"/>
      <c r="F58" s="135"/>
      <c r="G58" s="135"/>
      <c r="H58" s="135"/>
      <c r="I58" s="135"/>
      <c r="J58" s="135"/>
      <c r="K58" s="135"/>
      <c r="L58" s="241"/>
      <c r="M58" s="241"/>
      <c r="N58" s="135"/>
      <c r="O58" s="228"/>
      <c r="P58" s="229"/>
      <c r="Q58" s="502"/>
      <c r="R58" s="502"/>
      <c r="S58" s="502"/>
      <c r="T58" s="502"/>
      <c r="U58" s="502"/>
      <c r="V58" s="502"/>
      <c r="W58" s="502"/>
      <c r="X58" s="502"/>
      <c r="Y58" s="238"/>
      <c r="Z58" s="238"/>
    </row>
    <row r="59" spans="1:26" s="230" customFormat="1" ht="13.5" customHeight="1">
      <c r="A59" s="148"/>
      <c r="B59" s="234"/>
      <c r="C59" s="234"/>
      <c r="D59" s="235"/>
      <c r="E59" s="235"/>
      <c r="F59" s="235"/>
      <c r="G59" s="235"/>
      <c r="H59" s="235"/>
      <c r="I59" s="235"/>
      <c r="J59" s="235"/>
      <c r="K59" s="235"/>
      <c r="L59" s="241"/>
      <c r="M59" s="241"/>
      <c r="N59" s="235"/>
      <c r="O59" s="228"/>
      <c r="P59" s="229"/>
      <c r="Q59" s="212"/>
      <c r="R59" s="212"/>
      <c r="S59" s="212"/>
      <c r="T59" s="212"/>
      <c r="U59" s="212"/>
      <c r="V59" s="212"/>
      <c r="W59" s="212"/>
      <c r="X59" s="212"/>
      <c r="Y59" s="238"/>
      <c r="Z59" s="238"/>
    </row>
    <row r="60" spans="1:26" s="230" customFormat="1" ht="13.5" customHeight="1">
      <c r="A60" s="148"/>
      <c r="B60" s="231"/>
      <c r="C60" s="231"/>
      <c r="D60" s="235"/>
      <c r="E60" s="235"/>
      <c r="F60" s="235"/>
      <c r="G60" s="235"/>
      <c r="H60" s="235"/>
      <c r="I60" s="235"/>
      <c r="J60" s="235"/>
      <c r="K60" s="235"/>
      <c r="L60" s="241"/>
      <c r="M60" s="241"/>
      <c r="N60" s="235"/>
      <c r="O60" s="228"/>
      <c r="P60" s="229"/>
      <c r="Q60" s="212"/>
      <c r="R60" s="212"/>
      <c r="S60" s="212"/>
      <c r="T60" s="212"/>
      <c r="U60" s="212"/>
      <c r="V60" s="212"/>
      <c r="W60" s="212"/>
      <c r="X60" s="212"/>
      <c r="Y60" s="238"/>
      <c r="Z60" s="238"/>
    </row>
    <row r="61" spans="1:26" s="230" customFormat="1">
      <c r="A61" s="148"/>
      <c r="B61" s="156"/>
      <c r="C61" s="156"/>
      <c r="D61" s="156"/>
      <c r="E61" s="156"/>
      <c r="F61" s="156"/>
      <c r="G61" s="156"/>
      <c r="H61" s="156"/>
      <c r="I61" s="156"/>
      <c r="J61" s="156"/>
      <c r="K61" s="156"/>
      <c r="L61" s="241"/>
      <c r="M61" s="241"/>
      <c r="N61" s="156"/>
      <c r="O61" s="228"/>
      <c r="P61" s="229"/>
      <c r="Q61" s="212"/>
      <c r="R61" s="212"/>
      <c r="S61" s="212"/>
      <c r="T61" s="212"/>
      <c r="U61" s="212"/>
      <c r="V61" s="212"/>
      <c r="W61" s="212"/>
      <c r="X61" s="212"/>
      <c r="Y61" s="238"/>
      <c r="Z61" s="238"/>
    </row>
    <row r="62" spans="1:26" s="230" customFormat="1">
      <c r="A62" s="135"/>
      <c r="B62" s="135"/>
      <c r="C62" s="135"/>
      <c r="D62" s="135"/>
      <c r="E62" s="135"/>
      <c r="F62" s="135"/>
      <c r="G62" s="135"/>
      <c r="H62" s="135"/>
      <c r="I62" s="135"/>
      <c r="J62" s="135"/>
      <c r="K62" s="135"/>
      <c r="L62" s="241"/>
      <c r="M62" s="241"/>
      <c r="N62" s="135"/>
      <c r="O62" s="228"/>
      <c r="P62" s="229"/>
      <c r="Q62" s="212"/>
      <c r="R62" s="212"/>
      <c r="S62" s="212"/>
      <c r="T62" s="212"/>
      <c r="U62" s="212"/>
      <c r="V62" s="212"/>
      <c r="W62" s="212"/>
      <c r="X62" s="212"/>
      <c r="Y62" s="238"/>
      <c r="Z62" s="238"/>
    </row>
    <row r="63" spans="1:26" s="230" customFormat="1" ht="13.5" customHeight="1">
      <c r="A63" s="148"/>
      <c r="B63" s="224"/>
      <c r="C63" s="224"/>
      <c r="D63" s="224"/>
      <c r="E63" s="224"/>
      <c r="F63" s="224"/>
      <c r="G63" s="224"/>
      <c r="H63" s="224"/>
      <c r="I63" s="224"/>
      <c r="J63" s="224"/>
      <c r="K63" s="224"/>
      <c r="L63" s="499" t="s">
        <v>452</v>
      </c>
      <c r="M63" s="499"/>
      <c r="N63" s="224"/>
      <c r="O63" s="228"/>
      <c r="P63" s="229"/>
      <c r="Q63" s="212"/>
      <c r="R63" s="212"/>
      <c r="S63" s="212"/>
      <c r="T63" s="212"/>
      <c r="U63" s="212"/>
      <c r="V63" s="212"/>
      <c r="W63" s="212"/>
      <c r="X63" s="212"/>
      <c r="Y63" s="497" t="s">
        <v>452</v>
      </c>
      <c r="Z63" s="497"/>
    </row>
    <row r="64" spans="1:26" s="230" customFormat="1">
      <c r="A64" s="148"/>
      <c r="B64" s="148"/>
      <c r="C64" s="148"/>
      <c r="D64" s="148"/>
      <c r="E64" s="148"/>
      <c r="F64" s="148"/>
      <c r="G64" s="148"/>
      <c r="H64" s="148"/>
      <c r="I64" s="148"/>
      <c r="J64" s="148"/>
      <c r="K64" s="148"/>
      <c r="L64" s="499" t="s">
        <v>453</v>
      </c>
      <c r="M64" s="499"/>
      <c r="N64" s="148"/>
      <c r="O64" s="228"/>
      <c r="P64" s="229"/>
      <c r="Q64" s="212"/>
      <c r="R64" s="503" t="str">
        <f>[3]見積書!$D$6</f>
        <v>見積価格</v>
      </c>
      <c r="S64" s="503"/>
      <c r="T64" s="238"/>
      <c r="U64" s="238"/>
      <c r="V64" s="238"/>
      <c r="W64" s="238"/>
      <c r="X64" s="238"/>
      <c r="Y64" s="497" t="s">
        <v>453</v>
      </c>
      <c r="Z64" s="497"/>
    </row>
    <row r="65" spans="1:26" s="230" customFormat="1">
      <c r="A65" s="148"/>
      <c r="B65" s="148"/>
      <c r="C65" s="148"/>
      <c r="D65" s="148"/>
      <c r="E65" s="148"/>
      <c r="F65" s="148"/>
      <c r="G65" s="148"/>
      <c r="H65" s="148"/>
      <c r="I65" s="148"/>
      <c r="J65" s="148"/>
      <c r="K65" s="156"/>
      <c r="L65" s="499" t="s">
        <v>454</v>
      </c>
      <c r="M65" s="499"/>
      <c r="N65" s="156"/>
      <c r="O65" s="228"/>
      <c r="P65" s="229"/>
      <c r="Q65" s="239"/>
      <c r="R65" s="503"/>
      <c r="S65" s="503"/>
      <c r="T65" s="238"/>
      <c r="U65" s="238"/>
      <c r="V65" s="238"/>
      <c r="W65" s="238"/>
      <c r="X65" s="238"/>
      <c r="Y65" s="497" t="s">
        <v>454</v>
      </c>
      <c r="Z65" s="497"/>
    </row>
    <row r="66" spans="1:26" s="230" customFormat="1">
      <c r="A66" s="148"/>
      <c r="B66" s="148"/>
      <c r="C66" s="148"/>
      <c r="D66" s="148"/>
      <c r="E66" s="148"/>
      <c r="F66" s="148"/>
      <c r="G66" s="148"/>
      <c r="H66" s="148"/>
      <c r="I66" s="148"/>
      <c r="J66" s="148"/>
      <c r="K66" s="154"/>
      <c r="L66" s="499" t="s">
        <v>462</v>
      </c>
      <c r="M66" s="499"/>
      <c r="N66" s="154"/>
      <c r="O66" s="228"/>
      <c r="P66" s="229"/>
      <c r="Q66" s="239"/>
      <c r="R66" s="503"/>
      <c r="S66" s="503"/>
      <c r="T66" s="238"/>
      <c r="U66" s="238"/>
      <c r="V66" s="238"/>
      <c r="W66" s="238"/>
      <c r="X66" s="238"/>
      <c r="Y66" s="497" t="s">
        <v>455</v>
      </c>
      <c r="Z66" s="497"/>
    </row>
    <row r="67" spans="1:26" s="230" customFormat="1" ht="17.25" customHeight="1">
      <c r="A67" s="148"/>
      <c r="B67" s="225"/>
      <c r="C67" s="226"/>
      <c r="D67" s="226"/>
      <c r="E67" s="226"/>
      <c r="F67" s="226"/>
      <c r="G67" s="226"/>
      <c r="H67" s="226"/>
      <c r="I67" s="226"/>
      <c r="J67" s="226"/>
      <c r="K67" s="226"/>
      <c r="L67" s="241"/>
      <c r="M67" s="241"/>
      <c r="N67" s="226"/>
      <c r="O67" s="228"/>
      <c r="P67" s="229"/>
      <c r="Q67" s="239"/>
      <c r="R67" s="239"/>
      <c r="S67" s="239"/>
      <c r="T67" s="238"/>
      <c r="U67" s="238"/>
      <c r="V67" s="238"/>
      <c r="W67" s="238"/>
      <c r="X67" s="238"/>
      <c r="Y67" s="238"/>
      <c r="Z67" s="238"/>
    </row>
    <row r="68" spans="1:26" s="230" customFormat="1">
      <c r="A68" s="148"/>
      <c r="B68" s="148"/>
      <c r="C68" s="148"/>
      <c r="D68" s="148"/>
      <c r="E68" s="148"/>
      <c r="F68" s="148"/>
      <c r="G68" s="148"/>
      <c r="H68" s="148"/>
      <c r="I68" s="148"/>
      <c r="J68" s="148"/>
      <c r="K68" s="154"/>
      <c r="L68" s="499"/>
      <c r="M68" s="499"/>
      <c r="N68" s="154"/>
      <c r="O68" s="228"/>
      <c r="P68" s="229"/>
      <c r="Q68" s="238"/>
      <c r="R68" s="238"/>
      <c r="S68" s="238"/>
      <c r="T68" s="238"/>
      <c r="U68" s="238"/>
      <c r="V68" s="238"/>
      <c r="W68" s="238"/>
      <c r="X68" s="238"/>
      <c r="Y68" s="497"/>
      <c r="Z68" s="497"/>
    </row>
    <row r="69" spans="1:26" s="230" customFormat="1">
      <c r="A69" s="148"/>
      <c r="B69" s="148"/>
      <c r="C69" s="148"/>
      <c r="D69" s="148"/>
      <c r="E69" s="148"/>
      <c r="F69" s="148"/>
      <c r="G69" s="148"/>
      <c r="H69" s="155"/>
      <c r="I69" s="156"/>
      <c r="J69" s="156"/>
      <c r="K69" s="156"/>
      <c r="L69" s="241"/>
      <c r="M69" s="241"/>
      <c r="N69" s="156"/>
      <c r="O69" s="228"/>
      <c r="P69" s="229"/>
      <c r="Q69" s="238"/>
      <c r="R69" s="238"/>
      <c r="S69" s="238"/>
      <c r="T69" s="238"/>
      <c r="U69" s="238"/>
      <c r="V69" s="238"/>
      <c r="W69" s="238"/>
      <c r="X69" s="238"/>
      <c r="Y69" s="238"/>
      <c r="Z69" s="238"/>
    </row>
    <row r="70" spans="1:26" s="230" customFormat="1">
      <c r="A70" s="148"/>
      <c r="B70" s="148"/>
      <c r="C70" s="148"/>
      <c r="D70" s="148"/>
      <c r="E70" s="148"/>
      <c r="F70" s="236"/>
      <c r="G70" s="155"/>
      <c r="H70" s="236"/>
      <c r="I70" s="156"/>
      <c r="J70" s="156"/>
      <c r="K70" s="156"/>
      <c r="L70" s="241"/>
      <c r="M70" s="241"/>
      <c r="N70" s="156"/>
      <c r="O70" s="228"/>
      <c r="P70" s="229"/>
      <c r="Q70" s="238"/>
      <c r="R70" s="238"/>
      <c r="S70" s="238"/>
      <c r="T70" s="238"/>
      <c r="U70" s="238"/>
      <c r="V70" s="238"/>
      <c r="W70" s="238"/>
      <c r="X70" s="238"/>
      <c r="Y70" s="238"/>
      <c r="Z70" s="238"/>
    </row>
    <row r="71" spans="1:26" s="230" customFormat="1">
      <c r="A71" s="148"/>
      <c r="B71" s="148"/>
      <c r="C71" s="148"/>
      <c r="D71" s="148"/>
      <c r="E71" s="487">
        <f>F23</f>
        <v>2</v>
      </c>
      <c r="F71" s="488"/>
      <c r="G71" s="488"/>
      <c r="H71" s="488"/>
      <c r="I71" s="488"/>
      <c r="J71" s="488"/>
      <c r="K71" s="488"/>
      <c r="L71" s="241"/>
      <c r="M71" s="241"/>
      <c r="N71" s="156"/>
      <c r="O71" s="228"/>
      <c r="P71" s="229"/>
      <c r="Q71" s="507" t="str">
        <f>[3]見積書!$C$9</f>
        <v>件名</v>
      </c>
      <c r="R71" s="507"/>
      <c r="S71" s="507"/>
      <c r="T71" s="505" t="str">
        <f>[3]見積書!$E$9</f>
        <v>粗大ごみクレーン用ワイヤーローブ他</v>
      </c>
      <c r="U71" s="505"/>
      <c r="V71" s="505"/>
      <c r="W71" s="505"/>
      <c r="X71" s="505"/>
      <c r="Y71" s="238"/>
      <c r="Z71" s="238"/>
    </row>
    <row r="72" spans="1:26" s="230" customFormat="1">
      <c r="A72" s="148"/>
      <c r="B72" s="148"/>
      <c r="C72" s="148"/>
      <c r="D72" s="148"/>
      <c r="E72" s="488"/>
      <c r="F72" s="488"/>
      <c r="G72" s="488"/>
      <c r="H72" s="488"/>
      <c r="I72" s="488"/>
      <c r="J72" s="488"/>
      <c r="K72" s="488"/>
      <c r="L72" s="241"/>
      <c r="M72" s="241"/>
      <c r="N72" s="148"/>
      <c r="O72" s="228"/>
      <c r="P72" s="229"/>
      <c r="Q72" s="507"/>
      <c r="R72" s="507"/>
      <c r="S72" s="507"/>
      <c r="T72" s="505"/>
      <c r="U72" s="505"/>
      <c r="V72" s="505"/>
      <c r="W72" s="505"/>
      <c r="X72" s="505"/>
      <c r="Y72" s="238"/>
      <c r="Z72" s="238"/>
    </row>
    <row r="73" spans="1:26" s="230" customFormat="1">
      <c r="A73" s="237"/>
      <c r="B73" s="237"/>
      <c r="C73" s="237"/>
      <c r="D73" s="237"/>
      <c r="E73" s="488"/>
      <c r="F73" s="488"/>
      <c r="G73" s="488"/>
      <c r="H73" s="488"/>
      <c r="I73" s="488"/>
      <c r="J73" s="488"/>
      <c r="K73" s="488"/>
      <c r="L73" s="241"/>
      <c r="M73" s="241"/>
      <c r="N73" s="237"/>
      <c r="O73" s="228"/>
      <c r="P73" s="229"/>
      <c r="Q73" s="504" t="str">
        <f>[3]見積書!$C$10</f>
        <v>納期･納入場所
仕様・数量</v>
      </c>
      <c r="R73" s="504"/>
      <c r="S73" s="504"/>
      <c r="T73" s="505" t="str">
        <f>[3]見積書!$E$10</f>
        <v>貴組合御指示のとおり</v>
      </c>
      <c r="U73" s="505"/>
      <c r="V73" s="505"/>
      <c r="W73" s="505"/>
      <c r="X73" s="505"/>
      <c r="Y73" s="238"/>
      <c r="Z73" s="238"/>
    </row>
    <row r="74" spans="1:26" s="230" customFormat="1">
      <c r="A74" s="237"/>
      <c r="B74" s="237"/>
      <c r="C74" s="237"/>
      <c r="D74" s="237"/>
      <c r="E74" s="237"/>
      <c r="F74" s="237"/>
      <c r="G74" s="237"/>
      <c r="H74" s="237"/>
      <c r="I74" s="237"/>
      <c r="J74" s="237"/>
      <c r="K74" s="237"/>
      <c r="L74" s="499" t="s">
        <v>456</v>
      </c>
      <c r="M74" s="499"/>
      <c r="N74" s="237"/>
      <c r="O74" s="228"/>
      <c r="P74" s="229"/>
      <c r="Q74" s="504"/>
      <c r="R74" s="504"/>
      <c r="S74" s="504"/>
      <c r="T74" s="505"/>
      <c r="U74" s="505"/>
      <c r="V74" s="505"/>
      <c r="W74" s="505"/>
      <c r="X74" s="505"/>
      <c r="Y74" s="497" t="s">
        <v>456</v>
      </c>
      <c r="Z74" s="497"/>
    </row>
    <row r="75" spans="1:26" s="230" customFormat="1">
      <c r="A75" s="192"/>
      <c r="B75" s="192"/>
      <c r="C75" s="192"/>
      <c r="D75" s="192"/>
      <c r="E75" s="192"/>
      <c r="F75" s="192"/>
      <c r="G75" s="192"/>
      <c r="H75" s="192"/>
      <c r="I75" s="192"/>
      <c r="J75" s="192"/>
      <c r="K75" s="192"/>
      <c r="L75" s="241" t="s">
        <v>457</v>
      </c>
      <c r="M75" s="241"/>
      <c r="N75" s="228"/>
      <c r="O75" s="228"/>
      <c r="P75" s="229"/>
      <c r="Q75" s="504" t="str">
        <f>[3]入札書!$C$11</f>
        <v>-</v>
      </c>
      <c r="R75" s="504"/>
      <c r="S75" s="504"/>
      <c r="T75" s="505" t="str">
        <f>[3]入札書!$E$11</f>
        <v>-</v>
      </c>
      <c r="U75" s="505"/>
      <c r="V75" s="505"/>
      <c r="W75" s="505"/>
      <c r="X75" s="505"/>
      <c r="Y75" s="238" t="s">
        <v>457</v>
      </c>
      <c r="Z75" s="238"/>
    </row>
    <row r="76" spans="1:26" s="230" customFormat="1">
      <c r="A76" s="192"/>
      <c r="B76" s="192"/>
      <c r="C76" s="192"/>
      <c r="D76" s="192"/>
      <c r="E76" s="192"/>
      <c r="F76" s="192"/>
      <c r="G76" s="192"/>
      <c r="H76" s="192"/>
      <c r="I76" s="192"/>
      <c r="J76" s="192"/>
      <c r="K76" s="192"/>
      <c r="L76" s="241"/>
      <c r="M76" s="241"/>
      <c r="N76" s="228"/>
      <c r="O76" s="228"/>
      <c r="P76" s="229"/>
      <c r="Q76" s="504"/>
      <c r="R76" s="504"/>
      <c r="S76" s="504"/>
      <c r="T76" s="505"/>
      <c r="U76" s="505"/>
      <c r="V76" s="505"/>
      <c r="W76" s="505"/>
      <c r="X76" s="505"/>
      <c r="Y76" s="238"/>
      <c r="Z76" s="238"/>
    </row>
    <row r="77" spans="1:26" s="230" customFormat="1">
      <c r="A77" s="192"/>
      <c r="B77" s="192"/>
      <c r="C77" s="192"/>
      <c r="D77" s="192"/>
      <c r="E77" s="192"/>
      <c r="F77" s="192"/>
      <c r="G77" s="192"/>
      <c r="H77" s="192"/>
      <c r="I77" s="192"/>
      <c r="J77" s="192"/>
      <c r="K77" s="192"/>
      <c r="L77" s="241"/>
      <c r="M77" s="241"/>
      <c r="N77" s="228"/>
      <c r="O77" s="228"/>
      <c r="P77" s="229"/>
      <c r="Q77" s="212"/>
      <c r="R77" s="212"/>
      <c r="S77" s="212"/>
      <c r="T77" s="212"/>
      <c r="U77" s="212"/>
      <c r="V77" s="212"/>
      <c r="W77" s="212"/>
      <c r="X77" s="212"/>
      <c r="Y77" s="238"/>
      <c r="Z77" s="238"/>
    </row>
    <row r="78" spans="1:26" s="230" customFormat="1">
      <c r="A78" s="192"/>
      <c r="B78" s="192"/>
      <c r="C78" s="192"/>
      <c r="D78" s="192"/>
      <c r="E78" s="192"/>
      <c r="F78" s="192"/>
      <c r="G78" s="192"/>
      <c r="H78" s="192"/>
      <c r="I78" s="192"/>
      <c r="J78" s="192"/>
      <c r="K78" s="192"/>
      <c r="L78" s="241"/>
      <c r="M78" s="241"/>
      <c r="N78" s="228"/>
      <c r="O78" s="228"/>
      <c r="P78" s="229"/>
      <c r="Q78" s="506" t="str">
        <f>[3]見積書!$C$12</f>
        <v>上記金額で桑名広域清掃事業組合契約規則及び御指示の条件によって納入したいから見積ります。</v>
      </c>
      <c r="R78" s="506"/>
      <c r="S78" s="506"/>
      <c r="T78" s="506"/>
      <c r="U78" s="506"/>
      <c r="V78" s="506"/>
      <c r="W78" s="506"/>
      <c r="X78" s="506"/>
      <c r="Y78" s="238"/>
      <c r="Z78" s="238"/>
    </row>
    <row r="79" spans="1:26" s="230" customFormat="1">
      <c r="A79" s="192"/>
      <c r="B79" s="192"/>
      <c r="C79" s="192"/>
      <c r="D79" s="192"/>
      <c r="E79" s="192"/>
      <c r="F79" s="192"/>
      <c r="G79" s="192"/>
      <c r="H79" s="192"/>
      <c r="I79" s="192"/>
      <c r="J79" s="192"/>
      <c r="K79" s="192"/>
      <c r="L79" s="498" t="s">
        <v>458</v>
      </c>
      <c r="M79" s="499"/>
      <c r="N79" s="228"/>
      <c r="O79" s="228"/>
      <c r="P79" s="229"/>
      <c r="Q79" s="212"/>
      <c r="R79" s="212"/>
      <c r="S79" s="212"/>
      <c r="T79" s="212"/>
      <c r="U79" s="212"/>
      <c r="V79" s="212"/>
      <c r="W79" s="212"/>
      <c r="X79" s="212"/>
      <c r="Y79" s="496" t="s">
        <v>458</v>
      </c>
      <c r="Z79" s="497"/>
    </row>
    <row r="80" spans="1:26" s="230" customFormat="1">
      <c r="A80" s="192"/>
      <c r="B80" s="192"/>
      <c r="C80" s="192"/>
      <c r="D80" s="192"/>
      <c r="E80" s="192"/>
      <c r="F80" s="192"/>
      <c r="G80" s="192"/>
      <c r="H80" s="192"/>
      <c r="I80" s="192"/>
      <c r="J80" s="192"/>
      <c r="K80" s="192"/>
      <c r="L80" s="499"/>
      <c r="M80" s="499"/>
      <c r="N80" s="228"/>
      <c r="O80" s="228"/>
      <c r="P80" s="229"/>
      <c r="Q80" s="212"/>
      <c r="R80" s="212"/>
      <c r="S80" s="212"/>
      <c r="T80" s="212"/>
      <c r="U80" s="212"/>
      <c r="V80" s="212"/>
      <c r="W80" s="212"/>
      <c r="X80" s="212"/>
      <c r="Y80" s="497"/>
      <c r="Z80" s="497"/>
    </row>
    <row r="81" spans="1:26" s="230" customFormat="1">
      <c r="A81" s="192"/>
      <c r="B81" s="192"/>
      <c r="C81" s="192"/>
      <c r="D81" s="192"/>
      <c r="E81" s="192"/>
      <c r="F81" s="192"/>
      <c r="G81" s="192"/>
      <c r="H81" s="192"/>
      <c r="I81" s="192"/>
      <c r="J81" s="192"/>
      <c r="K81" s="192"/>
      <c r="L81" s="241"/>
      <c r="M81" s="241"/>
      <c r="N81" s="228"/>
      <c r="O81" s="228"/>
      <c r="P81" s="229"/>
      <c r="Q81" s="212"/>
      <c r="R81" s="212"/>
      <c r="S81" s="212"/>
      <c r="T81" s="212"/>
      <c r="U81" s="212"/>
      <c r="V81" s="212"/>
      <c r="W81" s="212"/>
      <c r="X81" s="212"/>
      <c r="Y81" s="238"/>
      <c r="Z81" s="238"/>
    </row>
    <row r="82" spans="1:26" s="230" customFormat="1">
      <c r="A82" s="192"/>
      <c r="B82" s="192"/>
      <c r="C82" s="192"/>
      <c r="D82" s="192"/>
      <c r="E82" s="192"/>
      <c r="F82" s="192"/>
      <c r="G82" s="192"/>
      <c r="H82" s="192"/>
      <c r="I82" s="192"/>
      <c r="J82" s="192"/>
      <c r="K82" s="192"/>
      <c r="L82" s="241"/>
      <c r="M82" s="241"/>
      <c r="N82" s="228"/>
      <c r="O82" s="228"/>
      <c r="P82" s="229"/>
      <c r="Q82" s="212"/>
      <c r="R82" s="212"/>
      <c r="S82" s="212"/>
      <c r="T82" s="212"/>
      <c r="U82" s="212"/>
      <c r="V82" s="212"/>
      <c r="W82" s="212"/>
      <c r="X82" s="212"/>
      <c r="Y82" s="238"/>
      <c r="Z82" s="238"/>
    </row>
    <row r="83" spans="1:26" s="230" customFormat="1">
      <c r="A83" s="192"/>
      <c r="B83" s="192"/>
      <c r="C83" s="192"/>
      <c r="D83" s="192"/>
      <c r="E83" s="192"/>
      <c r="F83" s="192"/>
      <c r="G83" s="192"/>
      <c r="H83" s="192"/>
      <c r="I83" s="192"/>
      <c r="J83" s="192"/>
      <c r="K83" s="192"/>
      <c r="L83" s="241"/>
      <c r="M83" s="241"/>
      <c r="N83" s="228"/>
      <c r="O83" s="228"/>
      <c r="P83" s="229"/>
      <c r="Q83" s="212"/>
      <c r="R83" s="212"/>
      <c r="S83" s="212"/>
      <c r="T83" s="212"/>
      <c r="U83" s="212"/>
      <c r="V83" s="212"/>
      <c r="W83" s="212"/>
      <c r="X83" s="212"/>
      <c r="Y83" s="238"/>
      <c r="Z83" s="238"/>
    </row>
    <row r="84" spans="1:26" s="230" customFormat="1">
      <c r="A84" s="192"/>
      <c r="B84" s="192"/>
      <c r="C84" s="192"/>
      <c r="D84" s="192"/>
      <c r="E84" s="192"/>
      <c r="F84" s="192"/>
      <c r="G84" s="192"/>
      <c r="H84" s="192"/>
      <c r="I84" s="192"/>
      <c r="J84" s="192"/>
      <c r="K84" s="192"/>
      <c r="L84" s="498" t="s">
        <v>459</v>
      </c>
      <c r="M84" s="499"/>
      <c r="N84" s="228"/>
      <c r="O84" s="228"/>
      <c r="P84" s="229"/>
      <c r="Q84" s="212"/>
      <c r="R84" s="212"/>
      <c r="S84" s="212"/>
      <c r="T84" s="212"/>
      <c r="U84" s="212"/>
      <c r="V84" s="212"/>
      <c r="W84" s="212"/>
      <c r="X84" s="212"/>
      <c r="Y84" s="496" t="s">
        <v>459</v>
      </c>
      <c r="Z84" s="497"/>
    </row>
    <row r="85" spans="1:26" s="230" customFormat="1">
      <c r="A85" s="192"/>
      <c r="B85" s="192"/>
      <c r="C85" s="192"/>
      <c r="D85" s="192"/>
      <c r="E85" s="192"/>
      <c r="F85" s="192"/>
      <c r="G85" s="192"/>
      <c r="H85" s="192"/>
      <c r="I85" s="192"/>
      <c r="J85" s="192"/>
      <c r="K85" s="192"/>
      <c r="L85" s="499"/>
      <c r="M85" s="499"/>
      <c r="N85" s="228"/>
      <c r="O85" s="228"/>
      <c r="P85" s="229"/>
      <c r="Q85" s="212"/>
      <c r="R85" s="212"/>
      <c r="S85" s="212"/>
      <c r="T85" s="212"/>
      <c r="U85" s="212"/>
      <c r="V85" s="212"/>
      <c r="W85" s="212"/>
      <c r="X85" s="212"/>
      <c r="Y85" s="497"/>
      <c r="Z85" s="497"/>
    </row>
    <row r="86" spans="1:26" s="230" customFormat="1">
      <c r="A86" s="192"/>
      <c r="B86" s="192"/>
      <c r="C86" s="192"/>
      <c r="D86" s="192"/>
      <c r="E86" s="192"/>
      <c r="F86" s="192"/>
      <c r="G86" s="192"/>
      <c r="H86" s="192"/>
      <c r="I86" s="192"/>
      <c r="J86" s="192"/>
      <c r="K86" s="192"/>
      <c r="L86" s="499"/>
      <c r="M86" s="499"/>
      <c r="N86" s="228"/>
      <c r="O86" s="228"/>
      <c r="P86" s="229"/>
      <c r="Q86" s="212"/>
      <c r="R86" s="212"/>
      <c r="S86" s="212"/>
      <c r="T86" s="212"/>
      <c r="U86" s="212"/>
      <c r="V86" s="212"/>
      <c r="W86" s="212"/>
      <c r="X86" s="212"/>
      <c r="Y86" s="497"/>
      <c r="Z86" s="497"/>
    </row>
    <row r="87" spans="1:26" s="230" customFormat="1">
      <c r="A87" s="192"/>
      <c r="B87" s="192"/>
      <c r="C87" s="192"/>
      <c r="D87" s="192"/>
      <c r="E87" s="192"/>
      <c r="F87" s="192"/>
      <c r="G87" s="192"/>
      <c r="H87" s="192"/>
      <c r="I87" s="192"/>
      <c r="J87" s="192"/>
      <c r="K87" s="192"/>
      <c r="L87" s="241"/>
      <c r="M87" s="241"/>
      <c r="N87" s="228"/>
      <c r="O87" s="228"/>
      <c r="P87" s="229"/>
      <c r="Q87" s="212"/>
      <c r="R87" s="212"/>
      <c r="S87" s="212"/>
      <c r="T87" s="212"/>
      <c r="U87" s="212"/>
      <c r="V87" s="212"/>
      <c r="W87" s="212"/>
      <c r="X87" s="212"/>
      <c r="Y87" s="238"/>
      <c r="Z87" s="238"/>
    </row>
    <row r="88" spans="1:26" s="230" customFormat="1">
      <c r="A88" s="192"/>
      <c r="B88" s="192"/>
      <c r="C88" s="192"/>
      <c r="D88" s="192"/>
      <c r="E88" s="192"/>
      <c r="F88" s="192"/>
      <c r="G88" s="192"/>
      <c r="H88" s="192"/>
      <c r="I88" s="192"/>
      <c r="J88" s="192"/>
      <c r="K88" s="192"/>
      <c r="L88" s="241"/>
      <c r="M88" s="241"/>
      <c r="N88" s="228"/>
      <c r="O88" s="228"/>
      <c r="P88" s="229"/>
      <c r="Q88" s="212"/>
      <c r="R88" s="212"/>
      <c r="S88" s="212"/>
      <c r="T88" s="212"/>
      <c r="U88" s="212"/>
      <c r="V88" s="212"/>
      <c r="W88" s="212"/>
      <c r="X88" s="212"/>
      <c r="Y88" s="238"/>
      <c r="Z88" s="238"/>
    </row>
    <row r="89" spans="1:26" s="230" customFormat="1">
      <c r="A89" s="192"/>
      <c r="B89" s="192"/>
      <c r="C89" s="192"/>
      <c r="D89" s="192"/>
      <c r="E89" s="192"/>
      <c r="F89" s="192"/>
      <c r="G89" s="192"/>
      <c r="H89" s="192"/>
      <c r="I89" s="192"/>
      <c r="J89" s="192"/>
      <c r="K89" s="192"/>
      <c r="L89" s="498" t="s">
        <v>460</v>
      </c>
      <c r="M89" s="498"/>
      <c r="N89" s="228"/>
      <c r="O89" s="228"/>
      <c r="P89" s="229"/>
      <c r="Q89" s="212"/>
      <c r="R89" s="212"/>
      <c r="S89" s="212"/>
      <c r="T89" s="212"/>
      <c r="U89" s="212"/>
      <c r="V89" s="212"/>
      <c r="W89" s="212"/>
      <c r="X89" s="212"/>
      <c r="Y89" s="496" t="s">
        <v>460</v>
      </c>
      <c r="Z89" s="496"/>
    </row>
    <row r="90" spans="1:26" s="230" customFormat="1">
      <c r="A90" s="192"/>
      <c r="B90" s="192"/>
      <c r="C90" s="192"/>
      <c r="D90" s="192"/>
      <c r="E90" s="192"/>
      <c r="F90" s="192"/>
      <c r="G90" s="192"/>
      <c r="H90" s="192"/>
      <c r="I90" s="192"/>
      <c r="J90" s="192"/>
      <c r="K90" s="192"/>
      <c r="L90" s="498"/>
      <c r="M90" s="498"/>
      <c r="N90" s="228"/>
      <c r="O90" s="228"/>
      <c r="P90" s="229"/>
      <c r="Q90" s="212"/>
      <c r="R90" s="212"/>
      <c r="S90" s="212"/>
      <c r="T90" s="212"/>
      <c r="U90" s="240" t="str">
        <f>[3]見積書!$H$20</f>
        <v>見積者</v>
      </c>
      <c r="V90" s="212"/>
      <c r="W90" s="212"/>
      <c r="X90" s="212"/>
      <c r="Y90" s="496"/>
      <c r="Z90" s="496"/>
    </row>
    <row r="91" spans="1:26" s="230" customFormat="1">
      <c r="A91" s="192"/>
      <c r="B91" s="192"/>
      <c r="C91" s="192"/>
      <c r="D91" s="192"/>
      <c r="E91" s="192"/>
      <c r="F91" s="192"/>
      <c r="G91" s="192"/>
      <c r="H91" s="192"/>
      <c r="I91" s="192"/>
      <c r="J91" s="192"/>
      <c r="K91" s="192"/>
      <c r="L91" s="498"/>
      <c r="M91" s="498"/>
      <c r="N91" s="228"/>
      <c r="O91" s="228"/>
      <c r="P91" s="229"/>
      <c r="Q91" s="212"/>
      <c r="R91" s="212"/>
      <c r="S91" s="212"/>
      <c r="T91" s="212"/>
      <c r="U91" s="212"/>
      <c r="V91" s="212"/>
      <c r="W91" s="212"/>
      <c r="X91" s="212"/>
      <c r="Y91" s="496"/>
      <c r="Z91" s="496"/>
    </row>
    <row r="92" spans="1:26" s="230" customFormat="1">
      <c r="A92" s="192"/>
      <c r="B92" s="192"/>
      <c r="C92" s="192"/>
      <c r="D92" s="192"/>
      <c r="E92" s="192"/>
      <c r="F92" s="192"/>
      <c r="G92" s="192"/>
      <c r="H92" s="192"/>
      <c r="I92" s="192"/>
      <c r="J92" s="192"/>
      <c r="K92" s="192"/>
      <c r="L92" s="498"/>
      <c r="M92" s="498"/>
      <c r="N92" s="228"/>
      <c r="O92" s="228"/>
      <c r="P92" s="229"/>
      <c r="Q92" s="212"/>
      <c r="R92" s="212"/>
      <c r="S92" s="212"/>
      <c r="T92" s="212"/>
      <c r="U92" s="212"/>
      <c r="V92" s="212"/>
      <c r="W92" s="212"/>
      <c r="X92" s="212"/>
      <c r="Y92" s="496"/>
      <c r="Z92" s="496"/>
    </row>
    <row r="93" spans="1:26">
      <c r="A93" s="212"/>
      <c r="B93" s="212"/>
      <c r="C93" s="212"/>
      <c r="D93" s="212"/>
      <c r="E93" s="212"/>
      <c r="F93" s="212"/>
      <c r="G93" s="212"/>
      <c r="H93" s="212"/>
      <c r="I93" s="212"/>
      <c r="J93" s="212"/>
      <c r="K93" s="212"/>
      <c r="L93" s="241"/>
      <c r="M93" s="241"/>
      <c r="N93" s="82"/>
      <c r="O93" s="82"/>
      <c r="P93" s="191"/>
      <c r="Q93" s="212"/>
      <c r="R93" s="212"/>
      <c r="S93" s="212"/>
      <c r="T93" s="212"/>
      <c r="U93" s="212"/>
      <c r="V93" s="212"/>
      <c r="W93" s="212"/>
      <c r="X93" s="212"/>
      <c r="Y93" s="238"/>
      <c r="Z93" s="238"/>
    </row>
    <row r="94" spans="1:26">
      <c r="A94" s="212"/>
      <c r="B94" s="212"/>
      <c r="C94" s="212"/>
      <c r="D94" s="212"/>
      <c r="E94" s="212"/>
      <c r="F94" s="212"/>
      <c r="G94" s="212"/>
      <c r="H94" s="212"/>
      <c r="I94" s="212"/>
      <c r="J94" s="212"/>
      <c r="K94" s="212"/>
      <c r="L94" s="241"/>
      <c r="M94" s="241"/>
      <c r="N94" s="82"/>
      <c r="O94" s="82"/>
      <c r="P94" s="191"/>
      <c r="Q94" s="509" t="str">
        <f>[3]見積書!$B$24</f>
        <v>(注)１．この見積書は、1件ごとに作成し、インク又は墨で記入し、数字はアラビア数字を用いること。</v>
      </c>
      <c r="R94" s="509"/>
      <c r="S94" s="509"/>
      <c r="T94" s="509"/>
      <c r="U94" s="509"/>
      <c r="V94" s="509"/>
      <c r="W94" s="509"/>
      <c r="X94" s="509"/>
      <c r="Y94" s="238"/>
      <c r="Z94" s="238"/>
    </row>
    <row r="95" spans="1:26">
      <c r="A95" s="212"/>
      <c r="B95" s="212"/>
      <c r="C95" s="212"/>
      <c r="D95" s="212"/>
      <c r="E95" s="212"/>
      <c r="F95" s="212"/>
      <c r="G95" s="212"/>
      <c r="H95" s="212"/>
      <c r="I95" s="212"/>
      <c r="J95" s="212"/>
      <c r="K95" s="212"/>
      <c r="L95" s="508" t="s">
        <v>461</v>
      </c>
      <c r="M95" s="508"/>
      <c r="N95" s="82"/>
      <c r="O95" s="82"/>
      <c r="P95" s="191"/>
      <c r="Q95" s="509" t="str">
        <f>[3]見積書!$B$25</f>
        <v>　　２．金額の訂正は認めない。</v>
      </c>
      <c r="R95" s="509"/>
      <c r="S95" s="509"/>
      <c r="T95" s="509"/>
      <c r="U95" s="509"/>
      <c r="V95" s="509"/>
      <c r="W95" s="509"/>
      <c r="X95" s="509"/>
      <c r="Y95" s="510" t="s">
        <v>461</v>
      </c>
      <c r="Z95" s="510"/>
    </row>
    <row r="96" spans="1:26">
      <c r="A96" s="212"/>
      <c r="B96" s="212"/>
      <c r="C96" s="212"/>
      <c r="D96" s="212"/>
      <c r="E96" s="212"/>
      <c r="F96" s="212"/>
      <c r="G96" s="212"/>
      <c r="H96" s="212"/>
      <c r="I96" s="212"/>
      <c r="J96" s="212"/>
      <c r="K96" s="212"/>
      <c r="L96" s="508"/>
      <c r="M96" s="508"/>
      <c r="N96" s="82"/>
      <c r="O96" s="82"/>
      <c r="P96" s="191"/>
      <c r="Q96" s="212"/>
      <c r="R96" s="212"/>
      <c r="S96" s="212"/>
      <c r="T96" s="212"/>
      <c r="U96" s="212"/>
      <c r="V96" s="212"/>
      <c r="W96" s="212"/>
      <c r="X96" s="212"/>
      <c r="Y96" s="510"/>
      <c r="Z96" s="510"/>
    </row>
    <row r="97" spans="1:26">
      <c r="A97" s="212"/>
      <c r="B97" s="212"/>
      <c r="C97" s="212"/>
      <c r="D97" s="212"/>
      <c r="E97" s="212"/>
      <c r="F97" s="212"/>
      <c r="G97" s="212"/>
      <c r="H97" s="212"/>
      <c r="I97" s="212"/>
      <c r="J97" s="212"/>
      <c r="K97" s="212"/>
      <c r="L97" s="212"/>
      <c r="M97" s="212"/>
      <c r="N97" s="82"/>
      <c r="O97" s="82"/>
      <c r="P97" s="191"/>
      <c r="Q97" s="212"/>
      <c r="R97" s="212"/>
      <c r="S97" s="212"/>
      <c r="T97" s="212"/>
      <c r="U97" s="212"/>
      <c r="V97" s="212"/>
      <c r="W97" s="212"/>
      <c r="X97" s="212"/>
      <c r="Y97" s="238"/>
      <c r="Z97" s="238"/>
    </row>
    <row r="98" spans="1:26">
      <c r="A98" s="212"/>
      <c r="B98" s="212"/>
      <c r="C98" s="212"/>
      <c r="D98" s="212"/>
      <c r="E98" s="212"/>
      <c r="F98" s="212"/>
      <c r="G98" s="212"/>
      <c r="H98" s="212"/>
      <c r="I98" s="212"/>
      <c r="J98" s="212"/>
      <c r="K98" s="212"/>
      <c r="L98" s="212"/>
      <c r="M98" s="212"/>
      <c r="N98" s="82"/>
      <c r="O98" s="82"/>
      <c r="P98" s="191"/>
      <c r="Q98" s="191"/>
    </row>
    <row r="99" spans="1:26">
      <c r="A99" s="212"/>
      <c r="B99" s="212"/>
      <c r="C99" s="212"/>
      <c r="D99" s="212"/>
      <c r="E99" s="212"/>
      <c r="F99" s="212"/>
      <c r="G99" s="212"/>
      <c r="H99" s="212"/>
      <c r="I99" s="212"/>
      <c r="J99" s="212"/>
      <c r="K99" s="212"/>
      <c r="L99" s="212"/>
      <c r="M99" s="212"/>
      <c r="N99" s="82"/>
      <c r="O99" s="82"/>
      <c r="P99" s="191"/>
      <c r="Q99" s="191"/>
    </row>
    <row r="100" spans="1:26">
      <c r="A100" s="212"/>
      <c r="B100" s="212"/>
      <c r="C100" s="212"/>
      <c r="D100" s="212"/>
      <c r="E100" s="212"/>
      <c r="F100" s="212"/>
      <c r="G100" s="212"/>
      <c r="H100" s="212"/>
      <c r="I100" s="212"/>
      <c r="J100" s="212"/>
      <c r="K100" s="212"/>
    </row>
    <row r="101" spans="1:26">
      <c r="A101" s="212"/>
      <c r="B101" s="212"/>
      <c r="C101" s="212"/>
      <c r="D101" s="212"/>
      <c r="E101" s="212"/>
      <c r="F101" s="212"/>
      <c r="G101" s="212"/>
      <c r="H101" s="212"/>
      <c r="I101" s="212"/>
      <c r="J101" s="212"/>
      <c r="K101" s="212"/>
    </row>
    <row r="102" spans="1:26">
      <c r="A102" s="212"/>
      <c r="B102" s="212"/>
      <c r="C102" s="212"/>
      <c r="D102" s="212"/>
      <c r="E102" s="212"/>
      <c r="F102" s="212"/>
      <c r="G102" s="212"/>
      <c r="H102" s="212"/>
      <c r="I102" s="212"/>
      <c r="J102" s="212"/>
      <c r="K102" s="212"/>
    </row>
    <row r="103" spans="1:26">
      <c r="A103" s="212"/>
      <c r="B103" s="212"/>
      <c r="C103" s="212"/>
      <c r="D103" s="212"/>
      <c r="E103" s="212"/>
      <c r="F103" s="212"/>
      <c r="G103" s="212"/>
      <c r="H103" s="212"/>
      <c r="I103" s="212"/>
      <c r="J103" s="212"/>
      <c r="K103" s="212"/>
    </row>
    <row r="104" spans="1:26">
      <c r="A104" s="212"/>
      <c r="B104" s="212"/>
      <c r="C104" s="212"/>
      <c r="D104" s="212"/>
      <c r="E104" s="212"/>
      <c r="F104" s="212"/>
      <c r="G104" s="212"/>
      <c r="H104" s="212"/>
      <c r="I104" s="212"/>
      <c r="J104" s="212"/>
      <c r="K104" s="212"/>
    </row>
  </sheetData>
  <mergeCells count="48">
    <mergeCell ref="L89:M92"/>
    <mergeCell ref="L95:M96"/>
    <mergeCell ref="Q94:X94"/>
    <mergeCell ref="Q95:X95"/>
    <mergeCell ref="Y95:Z96"/>
    <mergeCell ref="Y89:Z92"/>
    <mergeCell ref="L63:M63"/>
    <mergeCell ref="L64:M64"/>
    <mergeCell ref="L65:M65"/>
    <mergeCell ref="L66:M66"/>
    <mergeCell ref="L68:M68"/>
    <mergeCell ref="L84:M86"/>
    <mergeCell ref="L74:M74"/>
    <mergeCell ref="L79:M80"/>
    <mergeCell ref="Q75:S76"/>
    <mergeCell ref="T75:X76"/>
    <mergeCell ref="Q78:X78"/>
    <mergeCell ref="Y79:Z80"/>
    <mergeCell ref="Y84:Z86"/>
    <mergeCell ref="Y68:Z68"/>
    <mergeCell ref="Q71:S72"/>
    <mergeCell ref="T71:X72"/>
    <mergeCell ref="Q73:S74"/>
    <mergeCell ref="T73:X74"/>
    <mergeCell ref="Y74:Z74"/>
    <mergeCell ref="Q53:R53"/>
    <mergeCell ref="Q57:X58"/>
    <mergeCell ref="Y63:Z63"/>
    <mergeCell ref="R64:S66"/>
    <mergeCell ref="Y64:Z64"/>
    <mergeCell ref="Y65:Z65"/>
    <mergeCell ref="Y66:Z66"/>
    <mergeCell ref="I39:K39"/>
    <mergeCell ref="G40:H40"/>
    <mergeCell ref="I40:K40"/>
    <mergeCell ref="Y50:Z52"/>
    <mergeCell ref="L50:M52"/>
    <mergeCell ref="A47:K47"/>
    <mergeCell ref="A1:N1"/>
    <mergeCell ref="A19:A25"/>
    <mergeCell ref="J26:K26"/>
    <mergeCell ref="J27:L27"/>
    <mergeCell ref="F23:K23"/>
    <mergeCell ref="E71:K73"/>
    <mergeCell ref="B31:B40"/>
    <mergeCell ref="M31:M40"/>
    <mergeCell ref="A33:A39"/>
    <mergeCell ref="G39:H39"/>
  </mergeCells>
  <phoneticPr fontId="2"/>
  <printOptions horizontalCentered="1"/>
  <pageMargins left="0.19685039370078741" right="0.19685039370078741" top="0.70866141732283472" bottom="0.35433070866141736" header="0.51181102362204722" footer="0.35433070866141736"/>
  <pageSetup paperSize="9" orientation="portrait" r:id="rId1"/>
  <rowBreaks count="1" manualBreakCount="1">
    <brk id="4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発注公告</vt:lpstr>
      <vt:lpstr>実施要綱</vt:lpstr>
      <vt:lpstr>部門登録</vt:lpstr>
      <vt:lpstr>技術者資格</vt:lpstr>
      <vt:lpstr>ご案内</vt:lpstr>
      <vt:lpstr>①資格審査申請書</vt:lpstr>
      <vt:lpstr>入札書</vt:lpstr>
      <vt:lpstr>委任状</vt:lpstr>
      <vt:lpstr>入札用封筒</vt:lpstr>
      <vt:lpstr>質問書</vt:lpstr>
      <vt:lpstr>②審査結果通知書</vt:lpstr>
      <vt:lpstr>③回答書</vt:lpstr>
      <vt:lpstr>①資格審査申請書!OLE_LINK2</vt:lpstr>
      <vt:lpstr>②審査結果通知書!OLE_LINK2</vt:lpstr>
      <vt:lpstr>③回答書!OLE_LINK2</vt:lpstr>
      <vt:lpstr>①資格審査申請書!Print_Area</vt:lpstr>
      <vt:lpstr>②審査結果通知書!Print_Area</vt:lpstr>
      <vt:lpstr>③回答書!Print_Area</vt:lpstr>
      <vt:lpstr>質問書!Print_Area</vt:lpstr>
      <vt:lpstr>実施要綱!Print_Area</vt:lpstr>
      <vt:lpstr>入札書!Print_Area</vt:lpstr>
      <vt:lpstr>入札用封筒!Print_Area</vt:lpstr>
      <vt:lpstr>発注公告!Print_Area</vt:lpstr>
      <vt:lpstr>技術士科目</vt:lpstr>
      <vt:lpstr>技術士部門</vt:lpstr>
      <vt:lpstr>技術者資格</vt:lpstr>
      <vt:lpstr>技術者資格!建設コンサルタント</vt:lpstr>
      <vt:lpstr>建設コンサルタント</vt:lpstr>
      <vt:lpstr>技術者資格!建築コンサルタント</vt:lpstr>
      <vt:lpstr>建築コンサルタント</vt:lpstr>
      <vt:lpstr>資格</vt:lpstr>
      <vt:lpstr>技術者資格!測量</vt:lpstr>
      <vt:lpstr>測量</vt:lpstr>
      <vt:lpstr>技術者資格!部門登録</vt:lpstr>
      <vt:lpstr>部門登録</vt:lpstr>
      <vt:lpstr>技術者資格!補償コンサルタント</vt:lpstr>
      <vt:lpstr>補償コンサルタント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tona</cp:lastModifiedBy>
  <cp:lastPrinted>2018-12-24T23:22:06Z</cp:lastPrinted>
  <dcterms:created xsi:type="dcterms:W3CDTF">2009-02-06T01:47:52Z</dcterms:created>
  <dcterms:modified xsi:type="dcterms:W3CDTF">2020-01-14T05:07:44Z</dcterms:modified>
</cp:coreProperties>
</file>